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720" activeTab="5"/>
  </bookViews>
  <sheets>
    <sheet name="5" sheetId="7" r:id="rId1"/>
    <sheet name="6" sheetId="12" r:id="rId2"/>
    <sheet name="7" sheetId="13" r:id="rId3"/>
    <sheet name="8" sheetId="14" r:id="rId4"/>
    <sheet name="9" sheetId="15" r:id="rId5"/>
    <sheet name="10" sheetId="16" r:id="rId6"/>
    <sheet name="11" sheetId="17" r:id="rId7"/>
    <sheet name="Справочник" sheetId="2" r:id="rId8"/>
    <sheet name="Лист2" sheetId="11" r:id="rId9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3"/>
  <c r="H22"/>
  <c r="I22"/>
  <c r="J22"/>
  <c r="K22"/>
  <c r="L22"/>
  <c r="M22"/>
  <c r="N22"/>
  <c r="O22"/>
  <c r="P22"/>
  <c r="Q22"/>
  <c r="R22"/>
  <c r="S22"/>
  <c r="T22"/>
  <c r="U22"/>
  <c r="V22"/>
  <c r="W22"/>
  <c r="X22"/>
  <c r="F22"/>
  <c r="F18" i="12"/>
  <c r="G18"/>
  <c r="H18"/>
  <c r="I18"/>
  <c r="J18"/>
  <c r="K18"/>
  <c r="L18"/>
  <c r="M18"/>
  <c r="N18"/>
  <c r="O18"/>
  <c r="P18"/>
  <c r="Q18"/>
  <c r="R18"/>
  <c r="S18"/>
  <c r="T18"/>
  <c r="U18"/>
  <c r="V18"/>
  <c r="F21" i="7"/>
  <c r="G21"/>
  <c r="H21"/>
  <c r="I21"/>
  <c r="J21"/>
  <c r="K21"/>
  <c r="L21"/>
  <c r="M21"/>
  <c r="N21"/>
  <c r="O21"/>
  <c r="P21"/>
  <c r="Q21"/>
  <c r="R21"/>
  <c r="S21"/>
  <c r="T21"/>
  <c r="U21"/>
  <c r="V21"/>
  <c r="E21"/>
  <c r="D8" i="17" l="1"/>
  <c r="D10" i="16"/>
  <c r="D9"/>
  <c r="D10" i="15"/>
  <c r="D11"/>
  <c r="D9"/>
  <c r="D10" i="14"/>
  <c r="D9"/>
  <c r="D10" i="13"/>
  <c r="D13"/>
  <c r="D11"/>
  <c r="D12"/>
  <c r="D18"/>
  <c r="D20"/>
  <c r="D19"/>
  <c r="D14"/>
  <c r="D17"/>
  <c r="D16"/>
  <c r="D15"/>
  <c r="D21"/>
  <c r="D10" i="12"/>
  <c r="D11"/>
  <c r="D12"/>
  <c r="D13"/>
  <c r="D14"/>
  <c r="D15"/>
  <c r="D16"/>
  <c r="D17"/>
  <c r="D9"/>
  <c r="D9" i="13" l="1"/>
  <c r="D17" i="7" l="1"/>
  <c r="D12"/>
  <c r="D10"/>
  <c r="D11"/>
  <c r="D19"/>
  <c r="D18"/>
  <c r="D16"/>
  <c r="D15"/>
  <c r="D20"/>
  <c r="D14"/>
  <c r="D13"/>
  <c r="D9"/>
</calcChain>
</file>

<file path=xl/sharedStrings.xml><?xml version="1.0" encoding="utf-8"?>
<sst xmlns="http://schemas.openxmlformats.org/spreadsheetml/2006/main" count="376" uniqueCount="101">
  <si>
    <t>2022/2023 учебный год</t>
  </si>
  <si>
    <t xml:space="preserve">Всероссийская олимпиада школьников </t>
  </si>
  <si>
    <t>школьный этап</t>
  </si>
  <si>
    <t>№ п-п</t>
  </si>
  <si>
    <t>ФИО</t>
  </si>
  <si>
    <t>ОО</t>
  </si>
  <si>
    <t>Итоговый балл</t>
  </si>
  <si>
    <t>Статус</t>
  </si>
  <si>
    <t>МОУ «Арамашевская СОШ им М. Мантурова»</t>
  </si>
  <si>
    <t>МОУ" Голубковская СОШ им. С.Устинова »</t>
  </si>
  <si>
    <t>МОУ "Деевская СОШ"</t>
  </si>
  <si>
    <t>МОУ "Заринская СОШ"</t>
  </si>
  <si>
    <t>ФМОУ "Заринская СОШ"- Ясашинская ООШ</t>
  </si>
  <si>
    <t>МОУ "Кировская СОШ"</t>
  </si>
  <si>
    <t>МОУ "Коптеловская СОШ им. Д.Никонова"</t>
  </si>
  <si>
    <t>МОУ "Костинская СОШ"</t>
  </si>
  <si>
    <t>ФМОУ "Костинская СОШ"- Клевакинская ООШ</t>
  </si>
  <si>
    <t>МОУ "Невьянская СОШ"</t>
  </si>
  <si>
    <t>МОУ "Останинская СОШ"</t>
  </si>
  <si>
    <t>МОУ "Самоцветская СОШ"</t>
  </si>
  <si>
    <t>МОУ "Ялунинская СОШ"</t>
  </si>
  <si>
    <t>КОД</t>
  </si>
  <si>
    <t>X</t>
  </si>
  <si>
    <t>Иванова Екатерина Вячеславовна</t>
  </si>
  <si>
    <t>Дунаев Сергей Евгеньевич</t>
  </si>
  <si>
    <t>Махнев Кирилл Иванович</t>
  </si>
  <si>
    <t>Нуриева Дарья Эдуардовна</t>
  </si>
  <si>
    <t>Наумкин Виталий Денисович</t>
  </si>
  <si>
    <t>Созыкина Софья Дмитриевна</t>
  </si>
  <si>
    <t>Россихина Вероника Александровна</t>
  </si>
  <si>
    <t>Борисихина Полина Романовна</t>
  </si>
  <si>
    <t>Журавлева Вероника Константиновна</t>
  </si>
  <si>
    <t>Лупандина Юлия Андреевна</t>
  </si>
  <si>
    <t>Огаркова Ярослава Сергеевна</t>
  </si>
  <si>
    <t>Швед Анастасия Александровна</t>
  </si>
  <si>
    <t>Очный тур</t>
  </si>
  <si>
    <t>предмет:  ИСКУССТВО (МХК)</t>
  </si>
  <si>
    <t>Маска ответов онлайн-тура</t>
  </si>
  <si>
    <t>СТАТУС</t>
  </si>
  <si>
    <t>Деева Полина Олеговна</t>
  </si>
  <si>
    <t>Чартолани Анна Дмитриевна</t>
  </si>
  <si>
    <t>Останина Мария Александровна</t>
  </si>
  <si>
    <t>Яшкова Татьяна Сергеевна</t>
  </si>
  <si>
    <t>Кузнецова Злата Евгеньевна</t>
  </si>
  <si>
    <t>Белоусова Мария Ильинична</t>
  </si>
  <si>
    <t>Брюзгина Сабрина Рашидовна</t>
  </si>
  <si>
    <t>Кузовникова Полина Максимовна</t>
  </si>
  <si>
    <t>Камельских Николай Владимирович</t>
  </si>
  <si>
    <t>ФМОУ «"ВСОШ №2"- Нижнесинячихинская ООШ»</t>
  </si>
  <si>
    <t>МОУ "ВСОШ №2"</t>
  </si>
  <si>
    <t>ФМОУ "ВСОШ№3"- Бубчиковская СОШ</t>
  </si>
  <si>
    <t>МОУ "ВСОШ №3"</t>
  </si>
  <si>
    <t>Молокова Полина Андреевна</t>
  </si>
  <si>
    <t>Юрьева Алена Романовна</t>
  </si>
  <si>
    <t>Пономарева Вероника Леонидовна</t>
  </si>
  <si>
    <t>Татаринова Екатерина Андреевна</t>
  </si>
  <si>
    <t>Пилюкова Амалия Дмитриевна</t>
  </si>
  <si>
    <t>Ворсина Кристина Андреевна</t>
  </si>
  <si>
    <t>Окулова Елизавета Александровна</t>
  </si>
  <si>
    <t>Ташкентова Алина Алексеевна</t>
  </si>
  <si>
    <t>Тарасова Кристина Александровна</t>
  </si>
  <si>
    <t>Афанасьев Александр Викторович</t>
  </si>
  <si>
    <t>Шипоша Мария Александровна</t>
  </si>
  <si>
    <t>Ряписова Злата Васильевна</t>
  </si>
  <si>
    <t>Закожурникова Анна Андреевна</t>
  </si>
  <si>
    <t>Едемская Екатерина Дмитриевна</t>
  </si>
  <si>
    <t>Козлова Таисия Алексеевна</t>
  </si>
  <si>
    <t>Давыдова Валерия Евгеньевна</t>
  </si>
  <si>
    <t>Шестовских Алексей Романович</t>
  </si>
  <si>
    <t>Дунаева София Дмитриевна</t>
  </si>
  <si>
    <t>Серкова Ульяна Михайловна</t>
  </si>
  <si>
    <t>Емашева Елена Максимлвна</t>
  </si>
  <si>
    <t>Останина Анастасия Александровна</t>
  </si>
  <si>
    <t>Маска ответов  очный тура, 100 баллов</t>
  </si>
  <si>
    <t>победитель</t>
  </si>
  <si>
    <t>призер</t>
  </si>
  <si>
    <t>средний балл</t>
  </si>
  <si>
    <t>доля эффективности,%</t>
  </si>
  <si>
    <t>доля, НЕ выполнивших</t>
  </si>
  <si>
    <t>5 КЛАСС</t>
  </si>
  <si>
    <t>6 КЛАСС</t>
  </si>
  <si>
    <t>ПОБЕДИТЕЛЬ</t>
  </si>
  <si>
    <t>участник</t>
  </si>
  <si>
    <t>7 КЛАСС</t>
  </si>
  <si>
    <t>Очный тур-100 баллов</t>
  </si>
  <si>
    <t>Маска ответов онлайн-тура, 100 баллов</t>
  </si>
  <si>
    <t>Маска ответов онлайн-тура, 136 баллов</t>
  </si>
  <si>
    <t>маска ответов очный тур, 100 баллов</t>
  </si>
  <si>
    <t xml:space="preserve">муниципальный этап </t>
  </si>
  <si>
    <t>РЕКОМЕНДОВАТЬ</t>
  </si>
  <si>
    <t>8 КЛАСС</t>
  </si>
  <si>
    <t>Очный тур, 100 БАЛЛОВ</t>
  </si>
  <si>
    <t>Маска ответов онлайн-тура, 85 БАЛЛОВ</t>
  </si>
  <si>
    <t>МУНИЦИПАЛЬНЫЙ ЭТАП</t>
  </si>
  <si>
    <t>РЕКОМЕДОВАТЬ</t>
  </si>
  <si>
    <t>9 КЛАСС</t>
  </si>
  <si>
    <t>УЧАСТНИК</t>
  </si>
  <si>
    <t>10 КЛАСС</t>
  </si>
  <si>
    <t>муницпальный этап</t>
  </si>
  <si>
    <t>рекомендовать</t>
  </si>
  <si>
    <t>11 КЛАСС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</si>
</sst>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name val="Arial"/>
      <family val="1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3"/>
  <sheetViews>
    <sheetView zoomScale="85" zoomScaleNormal="85" workbookViewId="0">
      <selection activeCell="F6" sqref="F6:R6"/>
    </sheetView>
  </sheetViews>
  <sheetFormatPr defaultRowHeight="15.75"/>
  <cols>
    <col min="1" max="1" width="6.5703125" style="10" customWidth="1"/>
    <col min="2" max="2" width="38" style="10" customWidth="1"/>
    <col min="3" max="3" width="0.140625" style="10" hidden="1" customWidth="1"/>
    <col min="4" max="4" width="41.140625" style="10" customWidth="1"/>
    <col min="5" max="5" width="12.140625" style="10" customWidth="1"/>
    <col min="6" max="18" width="6.28515625" style="10" customWidth="1"/>
    <col min="19" max="22" width="6.140625" style="10" customWidth="1"/>
    <col min="23" max="23" width="11.85546875" style="10" customWidth="1"/>
    <col min="24" max="16384" width="9.140625" style="10"/>
  </cols>
  <sheetData>
    <row r="1" spans="1:23">
      <c r="A1" s="44"/>
      <c r="B1" s="45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</row>
    <row r="2" spans="1:23" ht="15.75" customHeight="1">
      <c r="A2" s="44"/>
      <c r="B2" s="46" t="s">
        <v>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</row>
    <row r="3" spans="1:23">
      <c r="A3" s="44"/>
      <c r="B3" s="46" t="s">
        <v>2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</row>
    <row r="4" spans="1:23">
      <c r="A4" s="44"/>
      <c r="B4" s="46" t="s">
        <v>36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</row>
    <row r="5" spans="1:23">
      <c r="A5" s="27"/>
      <c r="B5" s="38" t="s">
        <v>79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40"/>
    </row>
    <row r="6" spans="1:23" ht="31.5" customHeight="1">
      <c r="A6" s="25" t="s">
        <v>3</v>
      </c>
      <c r="B6" s="41" t="s">
        <v>4</v>
      </c>
      <c r="C6" s="45" t="s">
        <v>21</v>
      </c>
      <c r="D6" s="41" t="s">
        <v>5</v>
      </c>
      <c r="E6" s="41" t="s">
        <v>6</v>
      </c>
      <c r="F6" s="45" t="s">
        <v>85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 t="s">
        <v>73</v>
      </c>
      <c r="T6" s="45"/>
      <c r="U6" s="45"/>
      <c r="V6" s="45"/>
      <c r="W6" s="41" t="s">
        <v>38</v>
      </c>
    </row>
    <row r="7" spans="1:23">
      <c r="A7" s="28"/>
      <c r="B7" s="42"/>
      <c r="C7" s="45"/>
      <c r="D7" s="42"/>
      <c r="E7" s="43"/>
      <c r="F7" s="11">
        <v>1</v>
      </c>
      <c r="G7" s="11">
        <v>2</v>
      </c>
      <c r="H7" s="11">
        <v>3</v>
      </c>
      <c r="I7" s="11">
        <v>4</v>
      </c>
      <c r="J7" s="11">
        <v>5</v>
      </c>
      <c r="K7" s="11">
        <v>6</v>
      </c>
      <c r="L7" s="11">
        <v>7</v>
      </c>
      <c r="M7" s="11">
        <v>8</v>
      </c>
      <c r="N7" s="11">
        <v>9</v>
      </c>
      <c r="O7" s="11">
        <v>10</v>
      </c>
      <c r="P7" s="11">
        <v>11</v>
      </c>
      <c r="Q7" s="11">
        <v>12</v>
      </c>
      <c r="R7" s="11">
        <v>13</v>
      </c>
      <c r="S7" s="11">
        <v>1</v>
      </c>
      <c r="T7" s="11">
        <v>2</v>
      </c>
      <c r="U7" s="11">
        <v>3</v>
      </c>
      <c r="V7" s="11">
        <v>4</v>
      </c>
      <c r="W7" s="42"/>
    </row>
    <row r="8" spans="1:23">
      <c r="A8" s="26"/>
      <c r="B8" s="43"/>
      <c r="C8" s="12"/>
      <c r="D8" s="43"/>
      <c r="E8" s="12">
        <v>200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>
        <v>25</v>
      </c>
      <c r="T8" s="12">
        <v>25</v>
      </c>
      <c r="U8" s="12">
        <v>25</v>
      </c>
      <c r="V8" s="12">
        <v>25</v>
      </c>
      <c r="W8" s="43"/>
    </row>
    <row r="9" spans="1:23" ht="17.25" customHeight="1">
      <c r="A9" s="8">
        <v>1</v>
      </c>
      <c r="B9" s="7" t="s">
        <v>23</v>
      </c>
      <c r="C9" s="7">
        <v>10106</v>
      </c>
      <c r="D9" s="8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"Деевская СОШ"</v>
      </c>
      <c r="E9" s="30">
        <v>114</v>
      </c>
      <c r="F9" s="6">
        <v>20</v>
      </c>
      <c r="G9" s="6">
        <v>10</v>
      </c>
      <c r="H9" s="6">
        <v>0</v>
      </c>
      <c r="I9" s="6">
        <v>12</v>
      </c>
      <c r="J9" s="6">
        <v>5</v>
      </c>
      <c r="K9" s="6">
        <v>0</v>
      </c>
      <c r="L9" s="6">
        <v>0</v>
      </c>
      <c r="M9" s="6">
        <v>0</v>
      </c>
      <c r="N9" s="6">
        <v>0</v>
      </c>
      <c r="O9" s="6">
        <v>4</v>
      </c>
      <c r="P9" s="6">
        <v>4</v>
      </c>
      <c r="Q9" s="6">
        <v>0</v>
      </c>
      <c r="R9" s="6">
        <v>4</v>
      </c>
      <c r="S9" s="6">
        <v>15</v>
      </c>
      <c r="T9" s="6">
        <v>0</v>
      </c>
      <c r="U9" s="6">
        <v>20</v>
      </c>
      <c r="V9" s="6">
        <v>20</v>
      </c>
      <c r="W9" s="23" t="s">
        <v>74</v>
      </c>
    </row>
    <row r="10" spans="1:23">
      <c r="A10" s="8">
        <v>2</v>
      </c>
      <c r="B10" s="7" t="s">
        <v>26</v>
      </c>
      <c r="C10" s="7">
        <v>10106</v>
      </c>
      <c r="D10" s="8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"Деевская СОШ"</v>
      </c>
      <c r="E10" s="30">
        <v>109</v>
      </c>
      <c r="F10" s="6">
        <v>20</v>
      </c>
      <c r="G10" s="6">
        <v>0</v>
      </c>
      <c r="H10" s="6">
        <v>0</v>
      </c>
      <c r="I10" s="6">
        <v>20</v>
      </c>
      <c r="J10" s="6">
        <v>5</v>
      </c>
      <c r="K10" s="6">
        <v>0</v>
      </c>
      <c r="L10" s="6">
        <v>0</v>
      </c>
      <c r="M10" s="6" t="s">
        <v>22</v>
      </c>
      <c r="N10" s="6" t="s">
        <v>22</v>
      </c>
      <c r="O10" s="6">
        <v>4</v>
      </c>
      <c r="P10" s="6">
        <v>0</v>
      </c>
      <c r="Q10" s="6">
        <v>0</v>
      </c>
      <c r="R10" s="6">
        <v>0</v>
      </c>
      <c r="S10" s="6">
        <v>15</v>
      </c>
      <c r="T10" s="6">
        <v>10</v>
      </c>
      <c r="U10" s="6">
        <v>15</v>
      </c>
      <c r="V10" s="6">
        <v>20</v>
      </c>
      <c r="W10" s="23" t="s">
        <v>75</v>
      </c>
    </row>
    <row r="11" spans="1:23">
      <c r="A11" s="8">
        <v>3</v>
      </c>
      <c r="B11" s="7" t="s">
        <v>27</v>
      </c>
      <c r="C11" s="7">
        <v>10106</v>
      </c>
      <c r="D11" s="8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МОУ "Деевская СОШ"</v>
      </c>
      <c r="E11" s="30">
        <v>106</v>
      </c>
      <c r="F11" s="6">
        <v>20</v>
      </c>
      <c r="G11" s="6">
        <v>10</v>
      </c>
      <c r="H11" s="6">
        <v>0</v>
      </c>
      <c r="I11" s="6">
        <v>20</v>
      </c>
      <c r="J11" s="6">
        <v>5</v>
      </c>
      <c r="K11" s="6">
        <v>0</v>
      </c>
      <c r="L11" s="6" t="s">
        <v>22</v>
      </c>
      <c r="M11" s="6">
        <v>0</v>
      </c>
      <c r="N11" s="6">
        <v>0</v>
      </c>
      <c r="O11" s="6">
        <v>4</v>
      </c>
      <c r="P11" s="6">
        <v>4</v>
      </c>
      <c r="Q11" s="6">
        <v>4</v>
      </c>
      <c r="R11" s="6">
        <v>4</v>
      </c>
      <c r="S11" s="6">
        <v>15</v>
      </c>
      <c r="T11" s="6">
        <v>0</v>
      </c>
      <c r="U11" s="6">
        <v>10</v>
      </c>
      <c r="V11" s="6">
        <v>10</v>
      </c>
      <c r="W11" s="23" t="s">
        <v>75</v>
      </c>
    </row>
    <row r="12" spans="1:23">
      <c r="A12" s="8">
        <v>4</v>
      </c>
      <c r="B12" s="7" t="s">
        <v>25</v>
      </c>
      <c r="C12" s="7">
        <v>10106</v>
      </c>
      <c r="D12" s="8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C12=10107,Справочник!$B$10)))))))))))))))))</f>
        <v>МОУ "Деевская СОШ"</v>
      </c>
      <c r="E12" s="30">
        <v>98</v>
      </c>
      <c r="F12" s="6">
        <v>12</v>
      </c>
      <c r="G12" s="6">
        <v>10</v>
      </c>
      <c r="H12" s="6">
        <v>0</v>
      </c>
      <c r="I12" s="6">
        <v>20</v>
      </c>
      <c r="J12" s="6">
        <v>5</v>
      </c>
      <c r="K12" s="6">
        <v>5</v>
      </c>
      <c r="L12" s="6" t="s">
        <v>22</v>
      </c>
      <c r="M12" s="6">
        <v>0</v>
      </c>
      <c r="N12" s="6">
        <v>0</v>
      </c>
      <c r="O12" s="6">
        <v>4</v>
      </c>
      <c r="P12" s="6">
        <v>4</v>
      </c>
      <c r="Q12" s="6">
        <v>4</v>
      </c>
      <c r="R12" s="6">
        <v>4</v>
      </c>
      <c r="S12" s="6">
        <v>10</v>
      </c>
      <c r="T12" s="6">
        <v>0</v>
      </c>
      <c r="U12" s="6">
        <v>10</v>
      </c>
      <c r="V12" s="6">
        <v>10</v>
      </c>
      <c r="W12" s="22" t="s">
        <v>82</v>
      </c>
    </row>
    <row r="13" spans="1:23">
      <c r="A13" s="8">
        <v>5</v>
      </c>
      <c r="B13" s="7" t="s">
        <v>34</v>
      </c>
      <c r="C13" s="7">
        <v>10103</v>
      </c>
      <c r="D13" s="8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C13=10107,Справочник!$B$10)))))))))))))))))</f>
        <v>МОУ "ВСОШ №2"</v>
      </c>
      <c r="E13" s="30">
        <v>78</v>
      </c>
      <c r="F13" s="6">
        <v>12</v>
      </c>
      <c r="G13" s="6">
        <v>0</v>
      </c>
      <c r="H13" s="6">
        <v>10</v>
      </c>
      <c r="I13" s="6">
        <v>20</v>
      </c>
      <c r="J13" s="6">
        <v>5</v>
      </c>
      <c r="K13" s="6">
        <v>5</v>
      </c>
      <c r="L13" s="6">
        <v>5</v>
      </c>
      <c r="M13" s="6">
        <v>5</v>
      </c>
      <c r="N13" s="6">
        <v>4</v>
      </c>
      <c r="O13" s="6">
        <v>4</v>
      </c>
      <c r="P13" s="6">
        <v>4</v>
      </c>
      <c r="Q13" s="6">
        <v>4</v>
      </c>
      <c r="R13" s="6">
        <v>0</v>
      </c>
      <c r="S13" s="8"/>
      <c r="T13" s="8"/>
      <c r="U13" s="8"/>
      <c r="V13" s="8"/>
      <c r="W13" s="22" t="s">
        <v>82</v>
      </c>
    </row>
    <row r="14" spans="1:23">
      <c r="A14" s="8">
        <v>6</v>
      </c>
      <c r="B14" s="7" t="s">
        <v>33</v>
      </c>
      <c r="C14" s="7">
        <v>10104</v>
      </c>
      <c r="D14" s="8" t="str">
        <f>IF(C14=10118,Справочник!$B$8,IF(C14=10104,Справочник!$B$4,IF(C14=10106,Справочник!$B$7,IF(C14=10101,Справочник!$B$1,IF(C14=10103,Справочник!$B$2,IF(C14=10120,Справочник!$B$3,IF(C14=10102,Справочник!$B$5,IF(C14=10105,Справочник!$B$7,IF(C14=10119,Справочник!$B$12,IF(C14=10108,Справочник!$B$11,IF(C14=10109,Справочник!$B$12,IF(C14=10121,Справочник!$B$13,IF(C14=10110,Справочник!$B$14,IF(C14=10111,Справочник!$B$15,IF(C14=10112,Справочник!$B$16,IF(C14=10113,Справочник!$B$17,IF(C14=10107,Справочник!$B$10)))))))))))))))))</f>
        <v>МОУ "ВСОШ №3"</v>
      </c>
      <c r="E14" s="30">
        <v>70</v>
      </c>
      <c r="F14" s="6">
        <v>20</v>
      </c>
      <c r="G14" s="6">
        <v>0</v>
      </c>
      <c r="H14" s="6">
        <v>10</v>
      </c>
      <c r="I14" s="6">
        <v>20</v>
      </c>
      <c r="J14" s="6" t="s">
        <v>22</v>
      </c>
      <c r="K14" s="6" t="s">
        <v>22</v>
      </c>
      <c r="L14" s="6" t="s">
        <v>22</v>
      </c>
      <c r="M14" s="6" t="s">
        <v>22</v>
      </c>
      <c r="N14" s="6">
        <v>4</v>
      </c>
      <c r="O14" s="6">
        <v>4</v>
      </c>
      <c r="P14" s="6">
        <v>4</v>
      </c>
      <c r="Q14" s="6">
        <v>4</v>
      </c>
      <c r="R14" s="6">
        <v>4</v>
      </c>
      <c r="S14" s="8"/>
      <c r="T14" s="8"/>
      <c r="U14" s="8"/>
      <c r="V14" s="8"/>
      <c r="W14" s="22" t="s">
        <v>82</v>
      </c>
    </row>
    <row r="15" spans="1:23">
      <c r="A15" s="8">
        <v>7</v>
      </c>
      <c r="B15" s="7" t="s">
        <v>31</v>
      </c>
      <c r="C15" s="7">
        <v>10104</v>
      </c>
      <c r="D15" s="8" t="str">
        <f>IF(C15=10118,Справочник!$B$8,IF(C15=10104,Справочник!$B$4,IF(C15=10106,Справочник!$B$7,IF(C15=10101,Справочник!$B$1,IF(C15=10103,Справочник!$B$2,IF(C15=10120,Справочник!$B$3,IF(C15=10102,Справочник!$B$5,IF(C15=10105,Справочник!$B$7,IF(C15=10119,Справочник!$B$12,IF(C15=10108,Справочник!$B$11,IF(C15=10109,Справочник!$B$12,IF(C15=10121,Справочник!$B$13,IF(C15=10110,Справочник!$B$14,IF(C15=10111,Справочник!$B$15,IF(C15=10112,Справочник!$B$16,IF(C15=10113,Справочник!$B$17,IF(C15=10107,Справочник!$B$10)))))))))))))))))</f>
        <v>МОУ "ВСОШ №3"</v>
      </c>
      <c r="E15" s="30">
        <v>69</v>
      </c>
      <c r="F15" s="6">
        <v>8</v>
      </c>
      <c r="G15" s="6">
        <v>10</v>
      </c>
      <c r="H15" s="6">
        <v>10</v>
      </c>
      <c r="I15" s="6">
        <v>20</v>
      </c>
      <c r="J15" s="6">
        <v>0</v>
      </c>
      <c r="K15" s="6">
        <v>5</v>
      </c>
      <c r="L15" s="6" t="s">
        <v>22</v>
      </c>
      <c r="M15" s="6" t="s">
        <v>22</v>
      </c>
      <c r="N15" s="6">
        <v>4</v>
      </c>
      <c r="O15" s="6">
        <v>4</v>
      </c>
      <c r="P15" s="6">
        <v>0</v>
      </c>
      <c r="Q15" s="6">
        <v>4</v>
      </c>
      <c r="R15" s="6">
        <v>4</v>
      </c>
      <c r="S15" s="8"/>
      <c r="T15" s="8"/>
      <c r="U15" s="8"/>
      <c r="V15" s="8"/>
      <c r="W15" s="22" t="s">
        <v>82</v>
      </c>
    </row>
    <row r="16" spans="1:23">
      <c r="A16" s="8">
        <v>8</v>
      </c>
      <c r="B16" s="7" t="s">
        <v>30</v>
      </c>
      <c r="C16" s="7">
        <v>10104</v>
      </c>
      <c r="D16" s="8" t="str">
        <f>IF(C16=10118,Справочник!$B$8,IF(C16=10104,Справочник!$B$4,IF(C16=10106,Справочник!$B$7,IF(C16=10101,Справочник!$B$1,IF(C16=10103,Справочник!$B$2,IF(C16=10120,Справочник!$B$3,IF(C16=10102,Справочник!$B$5,IF(C16=10105,Справочник!$B$7,IF(C16=10119,Справочник!$B$12,IF(C16=10108,Справочник!$B$11,IF(C16=10109,Справочник!$B$12,IF(C16=10121,Справочник!$B$13,IF(C16=10110,Справочник!$B$14,IF(C16=10111,Справочник!$B$15,IF(C16=10112,Справочник!$B$16,IF(C16=10113,Справочник!$B$17,IF(C16=10107,Справочник!$B$10)))))))))))))))))</f>
        <v>МОУ "ВСОШ №3"</v>
      </c>
      <c r="E16" s="30">
        <v>66</v>
      </c>
      <c r="F16" s="6">
        <v>20</v>
      </c>
      <c r="G16" s="6">
        <v>0</v>
      </c>
      <c r="H16" s="6">
        <v>5</v>
      </c>
      <c r="I16" s="6">
        <v>20</v>
      </c>
      <c r="J16" s="6">
        <v>5</v>
      </c>
      <c r="K16" s="6" t="s">
        <v>22</v>
      </c>
      <c r="L16" s="6" t="s">
        <v>22</v>
      </c>
      <c r="M16" s="6">
        <v>0</v>
      </c>
      <c r="N16" s="6">
        <v>4</v>
      </c>
      <c r="O16" s="6">
        <v>4</v>
      </c>
      <c r="P16" s="6">
        <v>4</v>
      </c>
      <c r="Q16" s="6">
        <v>4</v>
      </c>
      <c r="R16" s="6">
        <v>0</v>
      </c>
      <c r="S16" s="8"/>
      <c r="T16" s="8"/>
      <c r="U16" s="8"/>
      <c r="V16" s="8"/>
      <c r="W16" s="22" t="s">
        <v>82</v>
      </c>
    </row>
    <row r="17" spans="1:23">
      <c r="A17" s="8">
        <v>9</v>
      </c>
      <c r="B17" s="7" t="s">
        <v>24</v>
      </c>
      <c r="C17" s="7">
        <v>10106</v>
      </c>
      <c r="D17" s="8" t="str">
        <f>IF(C17=10118,Справочник!$B$8,IF(C17=10104,Справочник!$B$4,IF(C17=10106,Справочник!$B$7,IF(C17=10101,Справочник!$B$1,IF(C17=10103,Справочник!$B$2,IF(C17=10120,Справочник!$B$3,IF(C17=10102,Справочник!$B$5,IF(C17=10105,Справочник!$B$7,IF(C17=10119,Справочник!$B$12,IF(C17=10108,Справочник!$B$11,IF(C17=10109,Справочник!$B$12,IF(C17=10121,Справочник!$B$13,IF(C17=10110,Справочник!$B$14,IF(C17=10111,Справочник!$B$15,IF(C17=10112,Справочник!$B$16,IF(C17=10113,Справочник!$B$17,IF(C17=10107,Справочник!$B$10)))))))))))))))))</f>
        <v>МОУ "Деевская СОШ"</v>
      </c>
      <c r="E17" s="30">
        <v>59</v>
      </c>
      <c r="F17" s="6">
        <v>4</v>
      </c>
      <c r="G17" s="6">
        <v>0</v>
      </c>
      <c r="H17" s="6">
        <v>5</v>
      </c>
      <c r="I17" s="6">
        <v>8</v>
      </c>
      <c r="J17" s="6">
        <v>0</v>
      </c>
      <c r="K17" s="6" t="s">
        <v>22</v>
      </c>
      <c r="L17" s="6" t="s">
        <v>22</v>
      </c>
      <c r="M17" s="6">
        <v>0</v>
      </c>
      <c r="N17" s="6">
        <v>4</v>
      </c>
      <c r="O17" s="6">
        <v>4</v>
      </c>
      <c r="P17" s="6">
        <v>4</v>
      </c>
      <c r="Q17" s="6">
        <v>0</v>
      </c>
      <c r="R17" s="6">
        <v>0</v>
      </c>
      <c r="S17" s="6">
        <v>10</v>
      </c>
      <c r="T17" s="6">
        <v>0</v>
      </c>
      <c r="U17" s="6">
        <v>10</v>
      </c>
      <c r="V17" s="6">
        <v>10</v>
      </c>
      <c r="W17" s="22" t="s">
        <v>82</v>
      </c>
    </row>
    <row r="18" spans="1:23" ht="18" customHeight="1">
      <c r="A18" s="8">
        <v>10</v>
      </c>
      <c r="B18" s="6" t="s">
        <v>29</v>
      </c>
      <c r="C18" s="6">
        <v>10101</v>
      </c>
      <c r="D18" s="8" t="str">
        <f>IF(C18=10118,Справочник!$B$8,IF(C18=10104,Справочник!$B$4,IF(C18=10106,Справочник!$B$7,IF(C18=10101,Справочник!$B$1,IF(C18=10103,Справочник!$B$2,IF(C18=10120,Справочник!$B$3,IF(C18=10102,Справочник!$B$5,IF(C18=10105,Справочник!$B$7,IF(C18=10119,Справочник!$B$12,IF(C18=10108,Справочник!$B$11,IF(C18=10109,Справочник!$B$12,IF(C18=10121,Справочник!$B$13,IF(C18=10110,Справочник!$B$14,IF(C18=10111,Справочник!$B$15,IF(C18=10112,Справочник!$B$16,IF(C18=10113,Справочник!$B$17,IF(C18=10107,Справочник!$B$10)))))))))))))))))</f>
        <v>МОУ «Арамашевская СОШ им М. Мантурова»</v>
      </c>
      <c r="E18" s="31">
        <v>57</v>
      </c>
      <c r="F18" s="6">
        <v>8</v>
      </c>
      <c r="G18" s="6">
        <v>10</v>
      </c>
      <c r="H18" s="6">
        <v>10</v>
      </c>
      <c r="I18" s="6">
        <v>16</v>
      </c>
      <c r="J18" s="6">
        <v>5</v>
      </c>
      <c r="K18" s="6">
        <v>0</v>
      </c>
      <c r="L18" s="6" t="s">
        <v>22</v>
      </c>
      <c r="M18" s="6" t="s">
        <v>22</v>
      </c>
      <c r="N18" s="6">
        <v>0</v>
      </c>
      <c r="O18" s="6">
        <v>4</v>
      </c>
      <c r="P18" s="6">
        <v>0</v>
      </c>
      <c r="Q18" s="6">
        <v>4</v>
      </c>
      <c r="R18" s="6">
        <v>0</v>
      </c>
      <c r="S18" s="8"/>
      <c r="T18" s="8"/>
      <c r="U18" s="8"/>
      <c r="V18" s="8"/>
      <c r="W18" s="22" t="s">
        <v>82</v>
      </c>
    </row>
    <row r="19" spans="1:23">
      <c r="A19" s="8">
        <v>11</v>
      </c>
      <c r="B19" s="7" t="s">
        <v>28</v>
      </c>
      <c r="C19" s="7">
        <v>10104</v>
      </c>
      <c r="D19" s="8" t="str">
        <f>IF(C19=10118,Справочник!$B$8,IF(C19=10104,Справочник!$B$4,IF(C19=10106,Справочник!$B$7,IF(C19=10101,Справочник!$B$1,IF(C19=10103,Справочник!$B$2,IF(C19=10120,Справочник!$B$3,IF(C19=10102,Справочник!$B$5,IF(C19=10105,Справочник!$B$7,IF(C19=10119,Справочник!$B$12,IF(C19=10108,Справочник!$B$11,IF(C19=10109,Справочник!$B$12,IF(C19=10121,Справочник!$B$13,IF(C19=10110,Справочник!$B$14,IF(C19=10111,Справочник!$B$15,IF(C19=10112,Справочник!$B$16,IF(C19=10113,Справочник!$B$17,IF(C19=10107,Справочник!$B$10)))))))))))))))))</f>
        <v>МОУ "ВСОШ №3"</v>
      </c>
      <c r="E19" s="30">
        <v>35</v>
      </c>
      <c r="F19" s="6" t="s">
        <v>22</v>
      </c>
      <c r="G19" s="6">
        <v>10</v>
      </c>
      <c r="H19" s="6">
        <v>5</v>
      </c>
      <c r="I19" s="6">
        <v>20</v>
      </c>
      <c r="J19" s="6" t="s">
        <v>22</v>
      </c>
      <c r="K19" s="6" t="s">
        <v>22</v>
      </c>
      <c r="L19" s="6" t="s">
        <v>22</v>
      </c>
      <c r="M19" s="6" t="s">
        <v>22</v>
      </c>
      <c r="N19" s="6" t="s">
        <v>22</v>
      </c>
      <c r="O19" s="6" t="s">
        <v>22</v>
      </c>
      <c r="P19" s="6" t="s">
        <v>22</v>
      </c>
      <c r="Q19" s="6" t="s">
        <v>22</v>
      </c>
      <c r="R19" s="6" t="s">
        <v>22</v>
      </c>
      <c r="S19" s="8"/>
      <c r="T19" s="8"/>
      <c r="U19" s="8"/>
      <c r="V19" s="8"/>
      <c r="W19" s="22" t="s">
        <v>82</v>
      </c>
    </row>
    <row r="20" spans="1:23">
      <c r="A20" s="8">
        <v>12</v>
      </c>
      <c r="B20" s="7" t="s">
        <v>32</v>
      </c>
      <c r="C20" s="7">
        <v>10103</v>
      </c>
      <c r="D20" s="8" t="str">
        <f>IF(C20=10118,Справочник!$B$8,IF(C20=10104,Справочник!$B$4,IF(C20=10106,Справочник!$B$7,IF(C20=10101,Справочник!$B$1,IF(C20=10103,Справочник!$B$2,IF(C20=10120,Справочник!$B$3,IF(C20=10102,Справочник!$B$5,IF(C20=10105,Справочник!$B$7,IF(C20=10119,Справочник!$B$12,IF(C20=10108,Справочник!$B$11,IF(C20=10109,Справочник!$B$12,IF(C20=10121,Справочник!$B$13,IF(C20=10110,Справочник!$B$14,IF(C20=10111,Справочник!$B$15,IF(C20=10112,Справочник!$B$16,IF(C20=10113,Справочник!$B$17,IF(C20=10107,Справочник!$B$10)))))))))))))))))</f>
        <v>МОУ "ВСОШ №2"</v>
      </c>
      <c r="E20" s="30">
        <v>25</v>
      </c>
      <c r="F20" s="6">
        <v>4</v>
      </c>
      <c r="G20" s="6">
        <v>0</v>
      </c>
      <c r="H20" s="6">
        <v>5</v>
      </c>
      <c r="I20" s="6">
        <v>8</v>
      </c>
      <c r="J20" s="6">
        <v>0</v>
      </c>
      <c r="K20" s="6">
        <v>0</v>
      </c>
      <c r="L20" s="6" t="s">
        <v>22</v>
      </c>
      <c r="M20" s="6">
        <v>0</v>
      </c>
      <c r="N20" s="6">
        <v>4</v>
      </c>
      <c r="O20" s="6">
        <v>0</v>
      </c>
      <c r="P20" s="6">
        <v>4</v>
      </c>
      <c r="Q20" s="6">
        <v>0</v>
      </c>
      <c r="R20" s="6">
        <v>0</v>
      </c>
      <c r="S20" s="8"/>
      <c r="T20" s="8"/>
      <c r="U20" s="8"/>
      <c r="V20" s="8"/>
      <c r="W20" s="22" t="s">
        <v>82</v>
      </c>
    </row>
    <row r="21" spans="1:23">
      <c r="D21" s="23" t="s">
        <v>76</v>
      </c>
      <c r="E21" s="29">
        <f>AVERAGE(E9:E20)</f>
        <v>73.833333333333329</v>
      </c>
      <c r="F21" s="29">
        <f t="shared" ref="F21:V21" si="0">AVERAGE(F9:F20)</f>
        <v>13.454545454545455</v>
      </c>
      <c r="G21" s="29">
        <f t="shared" si="0"/>
        <v>5</v>
      </c>
      <c r="H21" s="29">
        <f t="shared" si="0"/>
        <v>5</v>
      </c>
      <c r="I21" s="29">
        <f t="shared" si="0"/>
        <v>17</v>
      </c>
      <c r="J21" s="29">
        <f t="shared" si="0"/>
        <v>3.5</v>
      </c>
      <c r="K21" s="29">
        <f t="shared" si="0"/>
        <v>1.875</v>
      </c>
      <c r="L21" s="29">
        <f t="shared" si="0"/>
        <v>1.6666666666666667</v>
      </c>
      <c r="M21" s="29">
        <f t="shared" si="0"/>
        <v>0.7142857142857143</v>
      </c>
      <c r="N21" s="29">
        <f t="shared" si="0"/>
        <v>2.4</v>
      </c>
      <c r="O21" s="29">
        <f t="shared" si="0"/>
        <v>3.6363636363636362</v>
      </c>
      <c r="P21" s="29">
        <f t="shared" si="0"/>
        <v>2.9090909090909092</v>
      </c>
      <c r="Q21" s="29">
        <f t="shared" si="0"/>
        <v>2.5454545454545454</v>
      </c>
      <c r="R21" s="29">
        <f t="shared" si="0"/>
        <v>1.8181818181818181</v>
      </c>
      <c r="S21" s="29">
        <f t="shared" si="0"/>
        <v>13</v>
      </c>
      <c r="T21" s="29">
        <f t="shared" si="0"/>
        <v>2</v>
      </c>
      <c r="U21" s="29">
        <f t="shared" si="0"/>
        <v>13</v>
      </c>
      <c r="V21" s="29">
        <f t="shared" si="0"/>
        <v>14</v>
      </c>
    </row>
    <row r="22" spans="1:23">
      <c r="D22" s="23" t="s">
        <v>77</v>
      </c>
      <c r="E22" s="23">
        <v>36.9</v>
      </c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>
        <v>52</v>
      </c>
      <c r="T22" s="23">
        <v>8</v>
      </c>
      <c r="U22" s="23">
        <v>52</v>
      </c>
      <c r="V22" s="23">
        <v>56</v>
      </c>
    </row>
    <row r="23" spans="1:23">
      <c r="D23" s="36" t="s">
        <v>78</v>
      </c>
      <c r="E23" s="37"/>
      <c r="F23" s="23">
        <v>8</v>
      </c>
      <c r="G23" s="23">
        <v>50</v>
      </c>
      <c r="H23" s="23">
        <v>33</v>
      </c>
      <c r="I23" s="23">
        <v>0</v>
      </c>
      <c r="J23" s="23">
        <v>42</v>
      </c>
      <c r="K23" s="23">
        <v>75</v>
      </c>
      <c r="L23" s="23">
        <v>92</v>
      </c>
      <c r="M23" s="23">
        <v>92</v>
      </c>
      <c r="N23" s="23">
        <v>50</v>
      </c>
      <c r="O23" s="23">
        <v>17</v>
      </c>
      <c r="P23" s="23">
        <v>17</v>
      </c>
      <c r="Q23" s="23">
        <v>42</v>
      </c>
      <c r="R23" s="23">
        <v>58</v>
      </c>
      <c r="S23" s="23">
        <v>58</v>
      </c>
      <c r="T23" s="23">
        <v>92</v>
      </c>
      <c r="U23" s="23">
        <v>58</v>
      </c>
      <c r="V23" s="23">
        <v>58</v>
      </c>
    </row>
  </sheetData>
  <sortState ref="A7:BA18">
    <sortCondition descending="1" ref="E7:E18"/>
  </sortState>
  <mergeCells count="14">
    <mergeCell ref="A1:A4"/>
    <mergeCell ref="C6:C7"/>
    <mergeCell ref="B1:W1"/>
    <mergeCell ref="B2:W2"/>
    <mergeCell ref="B3:W3"/>
    <mergeCell ref="B4:W4"/>
    <mergeCell ref="F6:R6"/>
    <mergeCell ref="S6:V6"/>
    <mergeCell ref="D23:E23"/>
    <mergeCell ref="B5:W5"/>
    <mergeCell ref="B6:B8"/>
    <mergeCell ref="D6:D8"/>
    <mergeCell ref="E6:E7"/>
    <mergeCell ref="W6:W8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20"/>
  <sheetViews>
    <sheetView zoomScale="85" zoomScaleNormal="85" workbookViewId="0">
      <selection activeCell="D18" sqref="D18:E20"/>
    </sheetView>
  </sheetViews>
  <sheetFormatPr defaultRowHeight="15.75"/>
  <cols>
    <col min="1" max="1" width="6.5703125" style="10" customWidth="1"/>
    <col min="2" max="2" width="37.5703125" style="10" customWidth="1"/>
    <col min="3" max="3" width="11.5703125" style="10" hidden="1" customWidth="1"/>
    <col min="4" max="4" width="33.28515625" style="10" customWidth="1"/>
    <col min="5" max="5" width="12.140625" style="10" customWidth="1"/>
    <col min="6" max="18" width="6.28515625" style="10" customWidth="1"/>
    <col min="19" max="22" width="6.140625" style="10" customWidth="1"/>
    <col min="23" max="23" width="21" style="10" customWidth="1"/>
    <col min="24" max="33" width="9.140625" style="10"/>
    <col min="34" max="34" width="13.85546875" style="10" bestFit="1" customWidth="1"/>
    <col min="35" max="16384" width="9.140625" style="10"/>
  </cols>
  <sheetData>
    <row r="1" spans="1:23">
      <c r="A1" s="44"/>
      <c r="B1" s="47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</row>
    <row r="2" spans="1:23" ht="15.75" customHeight="1">
      <c r="A2" s="44"/>
      <c r="B2" s="49" t="s">
        <v>1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</row>
    <row r="3" spans="1:23">
      <c r="A3" s="44"/>
      <c r="B3" s="49" t="s">
        <v>2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</row>
    <row r="4" spans="1:23">
      <c r="A4" s="44"/>
      <c r="B4" s="51" t="s">
        <v>36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</row>
    <row r="5" spans="1:23">
      <c r="A5" s="22"/>
      <c r="B5" s="38" t="s">
        <v>80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</row>
    <row r="6" spans="1:23" ht="31.5" customHeight="1">
      <c r="A6" s="41" t="s">
        <v>3</v>
      </c>
      <c r="B6" s="41" t="s">
        <v>4</v>
      </c>
      <c r="C6" s="45" t="s">
        <v>21</v>
      </c>
      <c r="D6" s="41" t="s">
        <v>5</v>
      </c>
      <c r="E6" s="45" t="s">
        <v>6</v>
      </c>
      <c r="F6" s="45" t="s">
        <v>85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 t="s">
        <v>84</v>
      </c>
      <c r="T6" s="45"/>
      <c r="U6" s="45"/>
      <c r="V6" s="45"/>
      <c r="W6" s="41" t="s">
        <v>7</v>
      </c>
    </row>
    <row r="7" spans="1:23">
      <c r="A7" s="42"/>
      <c r="B7" s="42"/>
      <c r="C7" s="45"/>
      <c r="D7" s="42"/>
      <c r="E7" s="45"/>
      <c r="F7" s="11">
        <v>1</v>
      </c>
      <c r="G7" s="11">
        <v>2</v>
      </c>
      <c r="H7" s="11">
        <v>3</v>
      </c>
      <c r="I7" s="11">
        <v>4</v>
      </c>
      <c r="J7" s="11">
        <v>5</v>
      </c>
      <c r="K7" s="11">
        <v>6</v>
      </c>
      <c r="L7" s="11">
        <v>7</v>
      </c>
      <c r="M7" s="11">
        <v>8</v>
      </c>
      <c r="N7" s="11">
        <v>9</v>
      </c>
      <c r="O7" s="11">
        <v>10</v>
      </c>
      <c r="P7" s="11">
        <v>11</v>
      </c>
      <c r="Q7" s="11">
        <v>12</v>
      </c>
      <c r="R7" s="11">
        <v>13</v>
      </c>
      <c r="S7" s="23">
        <v>1</v>
      </c>
      <c r="T7" s="23">
        <v>2</v>
      </c>
      <c r="U7" s="23">
        <v>3</v>
      </c>
      <c r="V7" s="23">
        <v>4</v>
      </c>
      <c r="W7" s="42"/>
    </row>
    <row r="8" spans="1:23">
      <c r="A8" s="43"/>
      <c r="B8" s="43"/>
      <c r="C8" s="23"/>
      <c r="D8" s="43"/>
      <c r="E8" s="23">
        <v>200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>
        <v>25</v>
      </c>
      <c r="T8" s="23">
        <v>25</v>
      </c>
      <c r="U8" s="23">
        <v>25</v>
      </c>
      <c r="V8" s="23">
        <v>25</v>
      </c>
      <c r="W8" s="43"/>
    </row>
    <row r="9" spans="1:23" ht="21.75" customHeight="1">
      <c r="A9" s="8">
        <v>1</v>
      </c>
      <c r="B9" s="16" t="s">
        <v>39</v>
      </c>
      <c r="C9" s="7">
        <v>10106</v>
      </c>
      <c r="D9" s="8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$9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"Деевская СОШ"</v>
      </c>
      <c r="E9" s="30">
        <v>101</v>
      </c>
      <c r="F9" s="6">
        <v>12</v>
      </c>
      <c r="G9" s="6">
        <v>0</v>
      </c>
      <c r="H9" s="6">
        <v>5</v>
      </c>
      <c r="I9" s="6">
        <v>20</v>
      </c>
      <c r="J9" s="6">
        <v>5</v>
      </c>
      <c r="K9" s="6">
        <v>0</v>
      </c>
      <c r="L9" s="6">
        <v>5</v>
      </c>
      <c r="M9" s="6">
        <v>5</v>
      </c>
      <c r="N9" s="6">
        <v>0</v>
      </c>
      <c r="O9" s="6">
        <v>0</v>
      </c>
      <c r="P9" s="6">
        <v>0</v>
      </c>
      <c r="Q9" s="6">
        <v>0</v>
      </c>
      <c r="R9" s="6">
        <v>4</v>
      </c>
      <c r="S9" s="7">
        <v>15</v>
      </c>
      <c r="T9" s="6">
        <v>0</v>
      </c>
      <c r="U9" s="6">
        <v>15</v>
      </c>
      <c r="V9" s="6">
        <v>15</v>
      </c>
      <c r="W9" s="23" t="s">
        <v>81</v>
      </c>
    </row>
    <row r="10" spans="1:23" ht="31.5">
      <c r="A10" s="8">
        <v>2</v>
      </c>
      <c r="B10" s="7" t="s">
        <v>40</v>
      </c>
      <c r="C10" s="7">
        <v>10119</v>
      </c>
      <c r="D10" s="8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$9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ФМОУ "Заринская СОШ"- Ясашинская ООШ</v>
      </c>
      <c r="E10" s="30">
        <v>30</v>
      </c>
      <c r="F10" s="6">
        <v>0</v>
      </c>
      <c r="G10" s="6">
        <v>10</v>
      </c>
      <c r="H10" s="6">
        <v>0</v>
      </c>
      <c r="I10" s="6">
        <v>20</v>
      </c>
      <c r="J10" s="6">
        <v>0</v>
      </c>
      <c r="K10" s="6" t="s">
        <v>22</v>
      </c>
      <c r="L10" s="6" t="s">
        <v>22</v>
      </c>
      <c r="M10" s="6" t="s">
        <v>22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/>
      <c r="T10" s="6"/>
      <c r="U10" s="6"/>
      <c r="V10" s="6"/>
      <c r="W10" s="23" t="s">
        <v>82</v>
      </c>
    </row>
    <row r="11" spans="1:23">
      <c r="A11" s="8">
        <v>3</v>
      </c>
      <c r="B11" s="16" t="s">
        <v>41</v>
      </c>
      <c r="C11" s="7">
        <v>10107</v>
      </c>
      <c r="D11" s="8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$9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МОУ "Кировская СОШ"</v>
      </c>
      <c r="E11" s="30">
        <v>37</v>
      </c>
      <c r="F11" s="6">
        <v>12</v>
      </c>
      <c r="G11" s="6" t="s">
        <v>22</v>
      </c>
      <c r="H11" s="6">
        <v>10</v>
      </c>
      <c r="I11" s="6">
        <v>8</v>
      </c>
      <c r="J11" s="6">
        <v>3</v>
      </c>
      <c r="K11" s="6" t="s">
        <v>22</v>
      </c>
      <c r="L11" s="6" t="s">
        <v>22</v>
      </c>
      <c r="M11" s="6" t="s">
        <v>22</v>
      </c>
      <c r="N11" s="6">
        <v>0</v>
      </c>
      <c r="O11" s="6">
        <v>0</v>
      </c>
      <c r="P11" s="6">
        <v>4</v>
      </c>
      <c r="Q11" s="6">
        <v>0</v>
      </c>
      <c r="R11" s="6">
        <v>0</v>
      </c>
      <c r="S11" s="6"/>
      <c r="T11" s="6"/>
      <c r="U11" s="6"/>
      <c r="V11" s="6"/>
      <c r="W11" s="23" t="s">
        <v>82</v>
      </c>
    </row>
    <row r="12" spans="1:23">
      <c r="A12" s="8">
        <v>4</v>
      </c>
      <c r="B12" s="16" t="s">
        <v>42</v>
      </c>
      <c r="C12" s="7">
        <v>10107</v>
      </c>
      <c r="D12" s="8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$9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C12=10107,Справочник!$B$10)))))))))))))))))</f>
        <v>МОУ "Кировская СОШ"</v>
      </c>
      <c r="E12" s="30">
        <v>54</v>
      </c>
      <c r="F12" s="6">
        <v>12</v>
      </c>
      <c r="G12" s="6">
        <v>0</v>
      </c>
      <c r="H12" s="6">
        <v>0</v>
      </c>
      <c r="I12" s="6">
        <v>20</v>
      </c>
      <c r="J12" s="6">
        <v>5</v>
      </c>
      <c r="K12" s="6">
        <v>5</v>
      </c>
      <c r="L12" s="6">
        <v>0</v>
      </c>
      <c r="M12" s="6" t="s">
        <v>22</v>
      </c>
      <c r="N12" s="6">
        <v>4</v>
      </c>
      <c r="O12" s="6">
        <v>0</v>
      </c>
      <c r="P12" s="6">
        <v>4</v>
      </c>
      <c r="Q12" s="6">
        <v>4</v>
      </c>
      <c r="R12" s="6">
        <v>0</v>
      </c>
      <c r="S12" s="6"/>
      <c r="T12" s="6"/>
      <c r="U12" s="6"/>
      <c r="V12" s="6"/>
      <c r="W12" s="23" t="s">
        <v>82</v>
      </c>
    </row>
    <row r="13" spans="1:23">
      <c r="A13" s="8">
        <v>5</v>
      </c>
      <c r="B13" s="16" t="s">
        <v>43</v>
      </c>
      <c r="C13" s="7">
        <v>10107</v>
      </c>
      <c r="D13" s="8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$9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C13=10107,Справочник!$B$10)))))))))))))))))</f>
        <v>МОУ "Кировская СОШ"</v>
      </c>
      <c r="E13" s="30">
        <v>45</v>
      </c>
      <c r="F13" s="6">
        <v>20</v>
      </c>
      <c r="G13" s="6" t="s">
        <v>22</v>
      </c>
      <c r="H13" s="6">
        <v>5</v>
      </c>
      <c r="I13" s="6">
        <v>12</v>
      </c>
      <c r="J13" s="6" t="s">
        <v>22</v>
      </c>
      <c r="K13" s="6" t="s">
        <v>22</v>
      </c>
      <c r="L13" s="6" t="s">
        <v>22</v>
      </c>
      <c r="M13" s="6">
        <v>0</v>
      </c>
      <c r="N13" s="6">
        <v>4</v>
      </c>
      <c r="O13" s="6">
        <v>0</v>
      </c>
      <c r="P13" s="6">
        <v>4</v>
      </c>
      <c r="Q13" s="6">
        <v>0</v>
      </c>
      <c r="R13" s="6">
        <v>0</v>
      </c>
      <c r="S13" s="8"/>
      <c r="T13" s="8"/>
      <c r="U13" s="8"/>
      <c r="V13" s="8"/>
      <c r="W13" s="23" t="s">
        <v>82</v>
      </c>
    </row>
    <row r="14" spans="1:23">
      <c r="A14" s="8">
        <v>6</v>
      </c>
      <c r="B14" s="16" t="s">
        <v>44</v>
      </c>
      <c r="C14" s="7">
        <v>10107</v>
      </c>
      <c r="D14" s="8" t="str">
        <f>IF(C14=10118,Справочник!$B$8,IF(C14=10104,Справочник!$B$4,IF(C14=10106,Справочник!$B$7,IF(C14=10101,Справочник!$B$1,IF(C14=10103,Справочник!$B$2,IF(C14=10120,Справочник!$B$3,IF(C14=10102,Справочник!$B$5,IF(C14=10105,Справочник!$B$7,IF(C14=10119,Справочник!$B$9,IF(C14=10108,Справочник!$B$11,IF(C14=10109,Справочник!$B$12,IF(C14=10121,Справочник!$B$13,IF(C14=10110,Справочник!$B$14,IF(C14=10111,Справочник!$B$15,IF(C14=10112,Справочник!$B$16,IF(C14=10113,Справочник!$B$17,IF(C14=10107,Справочник!$B$10)))))))))))))))))</f>
        <v>МОУ "Кировская СОШ"</v>
      </c>
      <c r="E14" s="30">
        <v>43</v>
      </c>
      <c r="F14" s="6">
        <v>20</v>
      </c>
      <c r="G14" s="6">
        <v>10</v>
      </c>
      <c r="H14" s="6">
        <v>0</v>
      </c>
      <c r="I14" s="6">
        <v>0</v>
      </c>
      <c r="J14" s="6">
        <v>5</v>
      </c>
      <c r="K14" s="6">
        <v>0</v>
      </c>
      <c r="L14" s="6" t="s">
        <v>22</v>
      </c>
      <c r="M14" s="6" t="s">
        <v>22</v>
      </c>
      <c r="N14" s="6">
        <v>4</v>
      </c>
      <c r="O14" s="6">
        <v>0</v>
      </c>
      <c r="P14" s="6">
        <v>4</v>
      </c>
      <c r="Q14" s="6">
        <v>0</v>
      </c>
      <c r="R14" s="6" t="s">
        <v>22</v>
      </c>
      <c r="S14" s="8"/>
      <c r="T14" s="8"/>
      <c r="U14" s="8"/>
      <c r="V14" s="8"/>
      <c r="W14" s="23" t="s">
        <v>82</v>
      </c>
    </row>
    <row r="15" spans="1:23">
      <c r="A15" s="8">
        <v>7</v>
      </c>
      <c r="B15" s="16" t="s">
        <v>45</v>
      </c>
      <c r="C15" s="7">
        <v>10109</v>
      </c>
      <c r="D15" s="8" t="str">
        <f>IF(C15=10118,Справочник!$B$8,IF(C15=10104,Справочник!$B$4,IF(C15=10106,Справочник!$B$7,IF(C15=10101,Справочник!$B$1,IF(C15=10103,Справочник!$B$2,IF(C15=10120,Справочник!$B$3,IF(C15=10102,Справочник!$B$5,IF(C15=10105,Справочник!$B$7,IF(C15=10119,Справочник!$B$9,IF(C15=10108,Справочник!$B$11,IF(C15=10109,Справочник!$B$12,IF(C15=10121,Справочник!$B$13,IF(C15=10110,Справочник!$B$14,IF(C15=10111,Справочник!$B$15,IF(C15=10112,Справочник!$B$16,IF(C15=10113,Справочник!$B$17,IF(C15=10107,Справочник!$B$10)))))))))))))))))</f>
        <v>МОУ "Костинская СОШ"</v>
      </c>
      <c r="E15" s="30">
        <v>58</v>
      </c>
      <c r="F15" s="6">
        <v>20</v>
      </c>
      <c r="G15" s="6">
        <v>0</v>
      </c>
      <c r="H15" s="6">
        <v>10</v>
      </c>
      <c r="I15" s="6">
        <v>20</v>
      </c>
      <c r="J15" s="6" t="s">
        <v>22</v>
      </c>
      <c r="K15" s="6" t="s">
        <v>22</v>
      </c>
      <c r="L15" s="6" t="s">
        <v>22</v>
      </c>
      <c r="M15" s="6" t="s">
        <v>22</v>
      </c>
      <c r="N15" s="6">
        <v>0</v>
      </c>
      <c r="O15" s="6">
        <v>4</v>
      </c>
      <c r="P15" s="6">
        <v>4</v>
      </c>
      <c r="Q15" s="6">
        <v>0</v>
      </c>
      <c r="R15" s="6">
        <v>0</v>
      </c>
      <c r="S15" s="8"/>
      <c r="T15" s="8"/>
      <c r="U15" s="8"/>
      <c r="V15" s="8"/>
      <c r="W15" s="23" t="s">
        <v>82</v>
      </c>
    </row>
    <row r="16" spans="1:23">
      <c r="A16" s="8">
        <v>8</v>
      </c>
      <c r="B16" s="16" t="s">
        <v>46</v>
      </c>
      <c r="C16" s="7">
        <v>10109</v>
      </c>
      <c r="D16" s="8" t="str">
        <f>IF(C16=10118,Справочник!$B$8,IF(C16=10104,Справочник!$B$4,IF(C16=10106,Справочник!$B$7,IF(C16=10101,Справочник!$B$1,IF(C16=10103,Справочник!$B$2,IF(C16=10120,Справочник!$B$3,IF(C16=10102,Справочник!$B$5,IF(C16=10105,Справочник!$B$7,IF(C16=10119,Справочник!$B$9,IF(C16=10108,Справочник!$B$11,IF(C16=10109,Справочник!$B$12,IF(C16=10121,Справочник!$B$13,IF(C16=10110,Справочник!$B$14,IF(C16=10111,Справочник!$B$15,IF(C16=10112,Справочник!$B$16,IF(C16=10113,Справочник!$B$17,IF(C16=10107,Справочник!$B$10)))))))))))))))))</f>
        <v>МОУ "Костинская СОШ"</v>
      </c>
      <c r="E16" s="30">
        <v>56</v>
      </c>
      <c r="F16" s="6">
        <v>20</v>
      </c>
      <c r="G16" s="6">
        <v>10</v>
      </c>
      <c r="H16" s="6">
        <v>10</v>
      </c>
      <c r="I16" s="6">
        <v>4</v>
      </c>
      <c r="J16" s="6" t="s">
        <v>22</v>
      </c>
      <c r="K16" s="6" t="s">
        <v>22</v>
      </c>
      <c r="L16" s="6" t="s">
        <v>22</v>
      </c>
      <c r="M16" s="6" t="s">
        <v>22</v>
      </c>
      <c r="N16" s="6">
        <v>0</v>
      </c>
      <c r="O16" s="6">
        <v>4</v>
      </c>
      <c r="P16" s="6">
        <v>4</v>
      </c>
      <c r="Q16" s="6">
        <v>4</v>
      </c>
      <c r="R16" s="6">
        <v>0</v>
      </c>
      <c r="S16" s="8"/>
      <c r="T16" s="8"/>
      <c r="U16" s="8"/>
      <c r="V16" s="8"/>
      <c r="W16" s="23" t="s">
        <v>82</v>
      </c>
    </row>
    <row r="17" spans="1:23">
      <c r="A17" s="8">
        <v>9</v>
      </c>
      <c r="B17" s="17" t="s">
        <v>47</v>
      </c>
      <c r="C17" s="6">
        <v>10103</v>
      </c>
      <c r="D17" s="8" t="str">
        <f>IF(C17=10118,Справочник!$B$8,IF(C17=10104,Справочник!$B$4,IF(C17=10106,Справочник!$B$7,IF(C17=10101,Справочник!$B$1,IF(C17=10103,Справочник!$B$2,IF(C17=10120,Справочник!$B$3,IF(C17=10102,Справочник!$B$5,IF(C17=10105,Справочник!$B$7,IF(C17=10119,Справочник!$B$9,IF(C17=10108,Справочник!$B$11,IF(C17=10109,Справочник!$B$12,IF(C17=10121,Справочник!$B$13,IF(C17=10110,Справочник!$B$14,IF(C17=10111,Справочник!$B$15,IF(C17=10112,Справочник!$B$16,IF(C17=10113,Справочник!$B$17,IF(C17=10107,Справочник!$B$10)))))))))))))))))</f>
        <v>МОУ "ВСОШ №2"</v>
      </c>
      <c r="E17" s="31">
        <v>29</v>
      </c>
      <c r="F17" s="6">
        <v>8</v>
      </c>
      <c r="G17" s="6">
        <v>0</v>
      </c>
      <c r="H17" s="6">
        <v>5</v>
      </c>
      <c r="I17" s="6">
        <v>8</v>
      </c>
      <c r="J17" s="6" t="s">
        <v>22</v>
      </c>
      <c r="K17" s="6" t="s">
        <v>22</v>
      </c>
      <c r="L17" s="6" t="s">
        <v>22</v>
      </c>
      <c r="M17" s="6" t="s">
        <v>22</v>
      </c>
      <c r="N17" s="6">
        <v>0</v>
      </c>
      <c r="O17" s="6">
        <v>4</v>
      </c>
      <c r="P17" s="6">
        <v>4</v>
      </c>
      <c r="Q17" s="6">
        <v>0</v>
      </c>
      <c r="R17" s="6">
        <v>0</v>
      </c>
      <c r="S17" s="6"/>
      <c r="T17" s="6"/>
      <c r="U17" s="6"/>
      <c r="V17" s="6"/>
      <c r="W17" s="23" t="s">
        <v>82</v>
      </c>
    </row>
    <row r="18" spans="1:23">
      <c r="F18" s="29">
        <f t="shared" ref="F18:V18" si="0">AVERAGE(F9:F17)</f>
        <v>13.777777777777779</v>
      </c>
      <c r="G18" s="29">
        <f t="shared" si="0"/>
        <v>4.2857142857142856</v>
      </c>
      <c r="H18" s="29">
        <f t="shared" si="0"/>
        <v>5</v>
      </c>
      <c r="I18" s="29">
        <f t="shared" si="0"/>
        <v>12.444444444444445</v>
      </c>
      <c r="J18" s="29">
        <f t="shared" si="0"/>
        <v>3.6</v>
      </c>
      <c r="K18" s="29">
        <f t="shared" si="0"/>
        <v>1.6666666666666667</v>
      </c>
      <c r="L18" s="29">
        <f t="shared" si="0"/>
        <v>2.5</v>
      </c>
      <c r="M18" s="29">
        <f t="shared" si="0"/>
        <v>2.5</v>
      </c>
      <c r="N18" s="29">
        <f t="shared" si="0"/>
        <v>1.3333333333333333</v>
      </c>
      <c r="O18" s="29">
        <f t="shared" si="0"/>
        <v>1.3333333333333333</v>
      </c>
      <c r="P18" s="29">
        <f t="shared" si="0"/>
        <v>3.1111111111111112</v>
      </c>
      <c r="Q18" s="29">
        <f t="shared" si="0"/>
        <v>0.88888888888888884</v>
      </c>
      <c r="R18" s="29">
        <f t="shared" si="0"/>
        <v>0.5</v>
      </c>
      <c r="S18" s="29">
        <f t="shared" si="0"/>
        <v>15</v>
      </c>
      <c r="T18" s="29">
        <f t="shared" si="0"/>
        <v>0</v>
      </c>
      <c r="U18" s="29">
        <f t="shared" si="0"/>
        <v>15</v>
      </c>
      <c r="V18" s="29">
        <f t="shared" si="0"/>
        <v>15</v>
      </c>
    </row>
    <row r="19" spans="1:23"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</row>
    <row r="20" spans="1:23">
      <c r="F20" s="22">
        <v>11</v>
      </c>
      <c r="G20" s="22">
        <v>78</v>
      </c>
      <c r="H20" s="22">
        <v>44</v>
      </c>
      <c r="I20" s="22">
        <v>0</v>
      </c>
      <c r="J20" s="22">
        <v>56</v>
      </c>
      <c r="K20" s="22">
        <v>89</v>
      </c>
      <c r="L20" s="22">
        <v>89</v>
      </c>
      <c r="M20" s="22">
        <v>89</v>
      </c>
      <c r="N20" s="22">
        <v>67</v>
      </c>
      <c r="O20" s="22">
        <v>67</v>
      </c>
      <c r="P20" s="22">
        <v>22</v>
      </c>
      <c r="Q20" s="22">
        <v>78</v>
      </c>
      <c r="R20" s="22">
        <v>89</v>
      </c>
      <c r="S20" s="22">
        <v>89</v>
      </c>
      <c r="T20" s="22">
        <v>100</v>
      </c>
      <c r="U20" s="22">
        <v>89</v>
      </c>
      <c r="V20" s="22">
        <v>89</v>
      </c>
    </row>
  </sheetData>
  <mergeCells count="14">
    <mergeCell ref="A1:A4"/>
    <mergeCell ref="C6:C7"/>
    <mergeCell ref="A6:A8"/>
    <mergeCell ref="F6:R6"/>
    <mergeCell ref="S6:V6"/>
    <mergeCell ref="B1:W1"/>
    <mergeCell ref="B2:W2"/>
    <mergeCell ref="B3:W3"/>
    <mergeCell ref="B4:W4"/>
    <mergeCell ref="E6:E7"/>
    <mergeCell ref="B5:W5"/>
    <mergeCell ref="B6:B8"/>
    <mergeCell ref="D6:D8"/>
    <mergeCell ref="W6:W8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24"/>
  <sheetViews>
    <sheetView zoomScale="85" zoomScaleNormal="85" workbookViewId="0">
      <selection activeCell="E22" sqref="E22:F24"/>
    </sheetView>
  </sheetViews>
  <sheetFormatPr defaultRowHeight="15.75"/>
  <cols>
    <col min="1" max="1" width="6.5703125" style="10" customWidth="1"/>
    <col min="2" max="2" width="37.85546875" style="10" customWidth="1"/>
    <col min="3" max="3" width="11.5703125" style="10" hidden="1" customWidth="1"/>
    <col min="4" max="4" width="27.42578125" style="10" hidden="1" customWidth="1"/>
    <col min="5" max="5" width="27.42578125" style="10" customWidth="1"/>
    <col min="6" max="6" width="12.140625" style="10" customWidth="1"/>
    <col min="7" max="19" width="6.28515625" style="10" customWidth="1"/>
    <col min="20" max="20" width="6.140625" style="10" customWidth="1"/>
    <col min="21" max="24" width="7.140625" style="10" customWidth="1"/>
    <col min="25" max="25" width="14.7109375" style="10" customWidth="1"/>
    <col min="26" max="26" width="26" style="10" customWidth="1"/>
    <col min="27" max="33" width="9.140625" style="10"/>
    <col min="34" max="34" width="13.85546875" style="10" bestFit="1" customWidth="1"/>
    <col min="35" max="16384" width="9.140625" style="10"/>
  </cols>
  <sheetData>
    <row r="1" spans="1:26">
      <c r="A1" s="44"/>
      <c r="B1" s="47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</row>
    <row r="2" spans="1:26" ht="15.75" customHeight="1">
      <c r="A2" s="44"/>
      <c r="B2" s="49" t="s">
        <v>1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</row>
    <row r="3" spans="1:26">
      <c r="A3" s="44"/>
      <c r="B3" s="49" t="s">
        <v>2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</row>
    <row r="4" spans="1:26">
      <c r="A4" s="44"/>
      <c r="B4" s="51" t="s">
        <v>36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0"/>
      <c r="V4" s="50"/>
      <c r="W4" s="50"/>
      <c r="X4" s="50"/>
    </row>
    <row r="5" spans="1:26">
      <c r="A5" s="22"/>
      <c r="B5" s="51" t="s">
        <v>83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</row>
    <row r="6" spans="1:26" ht="31.5" customHeight="1">
      <c r="A6" s="41" t="s">
        <v>3</v>
      </c>
      <c r="B6" s="41" t="s">
        <v>4</v>
      </c>
      <c r="C6" s="45" t="s">
        <v>21</v>
      </c>
      <c r="D6" s="41" t="s">
        <v>5</v>
      </c>
      <c r="E6" s="41" t="s">
        <v>5</v>
      </c>
      <c r="F6" s="45" t="s">
        <v>6</v>
      </c>
      <c r="G6" s="36" t="s">
        <v>86</v>
      </c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37"/>
      <c r="U6" s="45" t="s">
        <v>87</v>
      </c>
      <c r="V6" s="45"/>
      <c r="W6" s="45"/>
      <c r="X6" s="45"/>
      <c r="Y6" s="41" t="s">
        <v>7</v>
      </c>
      <c r="Z6" s="41" t="s">
        <v>88</v>
      </c>
    </row>
    <row r="7" spans="1:26">
      <c r="A7" s="42"/>
      <c r="B7" s="42"/>
      <c r="C7" s="41"/>
      <c r="D7" s="42"/>
      <c r="E7" s="42"/>
      <c r="F7" s="41"/>
      <c r="G7" s="19">
        <v>1</v>
      </c>
      <c r="H7" s="19">
        <v>2</v>
      </c>
      <c r="I7" s="19">
        <v>3</v>
      </c>
      <c r="J7" s="19">
        <v>4</v>
      </c>
      <c r="K7" s="19">
        <v>5</v>
      </c>
      <c r="L7" s="19">
        <v>6</v>
      </c>
      <c r="M7" s="19">
        <v>7</v>
      </c>
      <c r="N7" s="19">
        <v>8</v>
      </c>
      <c r="O7" s="19">
        <v>9</v>
      </c>
      <c r="P7" s="19">
        <v>10</v>
      </c>
      <c r="Q7" s="19">
        <v>11</v>
      </c>
      <c r="R7" s="19">
        <v>12</v>
      </c>
      <c r="S7" s="19">
        <v>13</v>
      </c>
      <c r="T7" s="19">
        <v>14</v>
      </c>
      <c r="U7" s="23">
        <v>1</v>
      </c>
      <c r="V7" s="23">
        <v>2</v>
      </c>
      <c r="W7" s="23">
        <v>3</v>
      </c>
      <c r="X7" s="23">
        <v>4</v>
      </c>
      <c r="Y7" s="42"/>
      <c r="Z7" s="42"/>
    </row>
    <row r="8" spans="1:26">
      <c r="A8" s="43"/>
      <c r="B8" s="43"/>
      <c r="C8" s="24"/>
      <c r="D8" s="43"/>
      <c r="E8" s="43"/>
      <c r="F8" s="24">
        <v>236</v>
      </c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3">
        <v>25</v>
      </c>
      <c r="V8" s="23">
        <v>25</v>
      </c>
      <c r="W8" s="23">
        <v>25</v>
      </c>
      <c r="X8" s="23">
        <v>25</v>
      </c>
      <c r="Y8" s="43"/>
      <c r="Z8" s="43"/>
    </row>
    <row r="9" spans="1:26">
      <c r="A9" s="8">
        <v>1</v>
      </c>
      <c r="B9" s="9" t="s">
        <v>52</v>
      </c>
      <c r="C9" s="7">
        <v>10109</v>
      </c>
      <c r="D9" s="8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"Костинская СОШ"</v>
      </c>
      <c r="E9" s="32" t="s">
        <v>15</v>
      </c>
      <c r="F9" s="30">
        <v>173</v>
      </c>
      <c r="G9" s="6">
        <v>2</v>
      </c>
      <c r="H9" s="6">
        <v>2</v>
      </c>
      <c r="I9" s="6">
        <v>2</v>
      </c>
      <c r="J9" s="6">
        <v>2</v>
      </c>
      <c r="K9" s="6">
        <v>2</v>
      </c>
      <c r="L9" s="6">
        <v>5</v>
      </c>
      <c r="M9" s="6">
        <v>5</v>
      </c>
      <c r="N9" s="6">
        <v>5</v>
      </c>
      <c r="O9" s="6">
        <v>10</v>
      </c>
      <c r="P9" s="6">
        <v>10</v>
      </c>
      <c r="Q9" s="6">
        <v>10</v>
      </c>
      <c r="R9" s="6">
        <v>10</v>
      </c>
      <c r="S9" s="6">
        <v>10</v>
      </c>
      <c r="T9" s="6">
        <v>10</v>
      </c>
      <c r="U9" s="6">
        <v>20</v>
      </c>
      <c r="V9" s="6">
        <v>20</v>
      </c>
      <c r="W9" s="6">
        <v>24</v>
      </c>
      <c r="X9" s="6">
        <v>24</v>
      </c>
      <c r="Y9" s="23" t="s">
        <v>74</v>
      </c>
      <c r="Z9" s="23" t="s">
        <v>89</v>
      </c>
    </row>
    <row r="10" spans="1:26">
      <c r="A10" s="8">
        <v>2</v>
      </c>
      <c r="B10" s="9" t="s">
        <v>53</v>
      </c>
      <c r="C10" s="7">
        <v>10106</v>
      </c>
      <c r="D10" s="8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"Деевская СОШ"</v>
      </c>
      <c r="E10" s="32" t="s">
        <v>10</v>
      </c>
      <c r="F10" s="30">
        <v>96</v>
      </c>
      <c r="G10" s="6">
        <v>0</v>
      </c>
      <c r="H10" s="6">
        <v>0</v>
      </c>
      <c r="I10" s="6">
        <v>2</v>
      </c>
      <c r="J10" s="6">
        <v>2</v>
      </c>
      <c r="K10" s="6">
        <v>2</v>
      </c>
      <c r="L10" s="6">
        <v>0</v>
      </c>
      <c r="M10" s="6">
        <v>0</v>
      </c>
      <c r="N10" s="6">
        <v>5</v>
      </c>
      <c r="O10" s="6">
        <v>10</v>
      </c>
      <c r="P10" s="6">
        <v>10</v>
      </c>
      <c r="Q10" s="6">
        <v>10</v>
      </c>
      <c r="R10" s="6">
        <v>5</v>
      </c>
      <c r="S10" s="6">
        <v>10</v>
      </c>
      <c r="T10" s="6">
        <v>0</v>
      </c>
      <c r="U10" s="6">
        <v>10</v>
      </c>
      <c r="V10" s="6">
        <v>0</v>
      </c>
      <c r="W10" s="6">
        <v>15</v>
      </c>
      <c r="X10" s="6">
        <v>15</v>
      </c>
      <c r="Y10" s="33" t="s">
        <v>82</v>
      </c>
      <c r="Z10" s="23" t="s">
        <v>89</v>
      </c>
    </row>
    <row r="11" spans="1:26">
      <c r="A11" s="8">
        <v>3</v>
      </c>
      <c r="B11" s="9" t="s">
        <v>55</v>
      </c>
      <c r="C11" s="7">
        <v>10106</v>
      </c>
      <c r="D11" s="8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МОУ "Деевская СОШ"</v>
      </c>
      <c r="E11" s="32" t="s">
        <v>10</v>
      </c>
      <c r="F11" s="30">
        <v>96</v>
      </c>
      <c r="G11" s="6">
        <v>0</v>
      </c>
      <c r="H11" s="6">
        <v>0</v>
      </c>
      <c r="I11" s="6">
        <v>2</v>
      </c>
      <c r="J11" s="6">
        <v>2</v>
      </c>
      <c r="K11" s="6">
        <v>2</v>
      </c>
      <c r="L11" s="6">
        <v>0</v>
      </c>
      <c r="M11" s="6">
        <v>0</v>
      </c>
      <c r="N11" s="6">
        <v>5</v>
      </c>
      <c r="O11" s="6">
        <v>10</v>
      </c>
      <c r="P11" s="6">
        <v>10</v>
      </c>
      <c r="Q11" s="6">
        <v>10</v>
      </c>
      <c r="R11" s="6">
        <v>5</v>
      </c>
      <c r="S11" s="6">
        <v>10</v>
      </c>
      <c r="T11" s="6">
        <v>0</v>
      </c>
      <c r="U11" s="6">
        <v>15</v>
      </c>
      <c r="V11" s="6">
        <v>0</v>
      </c>
      <c r="W11" s="6">
        <v>10</v>
      </c>
      <c r="X11" s="6">
        <v>15</v>
      </c>
      <c r="Y11" s="33" t="s">
        <v>82</v>
      </c>
      <c r="Z11" s="23" t="s">
        <v>89</v>
      </c>
    </row>
    <row r="12" spans="1:26">
      <c r="A12" s="8">
        <v>4</v>
      </c>
      <c r="B12" s="9" t="s">
        <v>56</v>
      </c>
      <c r="C12" s="7">
        <v>10106</v>
      </c>
      <c r="D12" s="8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C12=10107,Справочник!$B$10)))))))))))))))))</f>
        <v>МОУ "Деевская СОШ"</v>
      </c>
      <c r="E12" s="32" t="s">
        <v>10</v>
      </c>
      <c r="F12" s="30">
        <v>76</v>
      </c>
      <c r="G12" s="6">
        <v>0</v>
      </c>
      <c r="H12" s="6">
        <v>0</v>
      </c>
      <c r="I12" s="6">
        <v>2</v>
      </c>
      <c r="J12" s="6">
        <v>2</v>
      </c>
      <c r="K12" s="6">
        <v>2</v>
      </c>
      <c r="L12" s="6">
        <v>0</v>
      </c>
      <c r="M12" s="6">
        <v>0</v>
      </c>
      <c r="N12" s="6">
        <v>5</v>
      </c>
      <c r="O12" s="6">
        <v>10</v>
      </c>
      <c r="P12" s="6">
        <v>10</v>
      </c>
      <c r="Q12" s="6">
        <v>10</v>
      </c>
      <c r="R12" s="6">
        <v>10</v>
      </c>
      <c r="S12" s="6">
        <v>0</v>
      </c>
      <c r="T12" s="6">
        <v>0</v>
      </c>
      <c r="U12" s="6">
        <v>10</v>
      </c>
      <c r="V12" s="6">
        <v>0</v>
      </c>
      <c r="W12" s="6">
        <v>5</v>
      </c>
      <c r="X12" s="6">
        <v>10</v>
      </c>
      <c r="Y12" s="33" t="s">
        <v>82</v>
      </c>
      <c r="Z12" s="23" t="s">
        <v>89</v>
      </c>
    </row>
    <row r="13" spans="1:26">
      <c r="A13" s="8">
        <v>5</v>
      </c>
      <c r="B13" s="9" t="s">
        <v>54</v>
      </c>
      <c r="C13" s="7">
        <v>10106</v>
      </c>
      <c r="D13" s="8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C13=10107,Справочник!$B$10)))))))))))))))))</f>
        <v>МОУ "Деевская СОШ"</v>
      </c>
      <c r="E13" s="32" t="s">
        <v>10</v>
      </c>
      <c r="F13" s="30">
        <v>68</v>
      </c>
      <c r="G13" s="6">
        <v>0</v>
      </c>
      <c r="H13" s="6">
        <v>2</v>
      </c>
      <c r="I13" s="6">
        <v>2</v>
      </c>
      <c r="J13" s="6">
        <v>2</v>
      </c>
      <c r="K13" s="6">
        <v>2</v>
      </c>
      <c r="L13" s="6">
        <v>0</v>
      </c>
      <c r="M13" s="6">
        <v>0</v>
      </c>
      <c r="N13" s="6">
        <v>0</v>
      </c>
      <c r="O13" s="6">
        <v>10</v>
      </c>
      <c r="P13" s="6">
        <v>10</v>
      </c>
      <c r="Q13" s="6">
        <v>10</v>
      </c>
      <c r="R13" s="6">
        <v>5</v>
      </c>
      <c r="S13" s="6">
        <v>0</v>
      </c>
      <c r="T13" s="6">
        <v>0</v>
      </c>
      <c r="U13" s="6">
        <v>10</v>
      </c>
      <c r="V13" s="6">
        <v>0</v>
      </c>
      <c r="W13" s="6">
        <v>5</v>
      </c>
      <c r="X13" s="6">
        <v>10</v>
      </c>
      <c r="Y13" s="33" t="s">
        <v>82</v>
      </c>
      <c r="Z13" s="22"/>
    </row>
    <row r="14" spans="1:26">
      <c r="A14" s="8">
        <v>6</v>
      </c>
      <c r="B14" s="9" t="s">
        <v>60</v>
      </c>
      <c r="C14" s="7">
        <v>10107</v>
      </c>
      <c r="D14" s="8" t="str">
        <f>IF(C14=10118,Справочник!$B$8,IF(C14=10104,Справочник!$B$4,IF(C14=10106,Справочник!$B$7,IF(C14=10101,Справочник!$B$1,IF(C14=10103,Справочник!$B$2,IF(C14=10120,Справочник!$B$3,IF(C14=10102,Справочник!$B$5,IF(C14=10105,Справочник!$B$7,IF(C14=10119,Справочник!$B$12,IF(C14=10108,Справочник!$B$11,IF(C14=10109,Справочник!$B$12,IF(C14=10121,Справочник!$B$13,IF(C14=10110,Справочник!$B$14,IF(C14=10111,Справочник!$B$15,IF(C14=10112,Справочник!$B$16,IF(C14=10113,Справочник!$B$17,IF(C14=10107,Справочник!$B$10)))))))))))))))))</f>
        <v>МОУ "Кировская СОШ"</v>
      </c>
      <c r="E14" s="32" t="s">
        <v>13</v>
      </c>
      <c r="F14" s="30">
        <v>59</v>
      </c>
      <c r="G14" s="6">
        <v>2</v>
      </c>
      <c r="H14" s="6">
        <v>0</v>
      </c>
      <c r="I14" s="6">
        <v>2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10</v>
      </c>
      <c r="P14" s="6">
        <v>10</v>
      </c>
      <c r="Q14" s="6">
        <v>10</v>
      </c>
      <c r="R14" s="6">
        <v>5</v>
      </c>
      <c r="S14" s="6">
        <v>10</v>
      </c>
      <c r="T14" s="6">
        <v>10</v>
      </c>
      <c r="U14" s="6"/>
      <c r="V14" s="6"/>
      <c r="W14" s="6"/>
      <c r="X14" s="8"/>
      <c r="Y14" s="33" t="s">
        <v>82</v>
      </c>
      <c r="Z14" s="22"/>
    </row>
    <row r="15" spans="1:26">
      <c r="A15" s="8">
        <v>7</v>
      </c>
      <c r="B15" s="9" t="s">
        <v>63</v>
      </c>
      <c r="C15" s="7">
        <v>10104</v>
      </c>
      <c r="D15" s="8" t="str">
        <f>IF(C15=10118,Справочник!$B$8,IF(C15=10104,Справочник!$B$4,IF(C15=10106,Справочник!$B$7,IF(C15=10101,Справочник!$B$1,IF(C15=10103,Справочник!$B$2,IF(C15=10120,Справочник!$B$3,IF(C15=10102,Справочник!$B$5,IF(C15=10105,Справочник!$B$7,IF(C15=10119,Справочник!$B$12,IF(C15=10108,Справочник!$B$11,IF(C15=10109,Справочник!$B$12,IF(C15=10121,Справочник!$B$13,IF(C15=10110,Справочник!$B$14,IF(C15=10111,Справочник!$B$15,IF(C15=10112,Справочник!$B$16,IF(C15=10113,Справочник!$B$17,IF(C15=10107,Справочник!$B$10)))))))))))))))))</f>
        <v>МОУ "ВСОШ №3"</v>
      </c>
      <c r="E15" s="32" t="s">
        <v>51</v>
      </c>
      <c r="F15" s="30">
        <v>53</v>
      </c>
      <c r="G15" s="6">
        <v>2</v>
      </c>
      <c r="H15" s="6">
        <v>0</v>
      </c>
      <c r="I15" s="6">
        <v>2</v>
      </c>
      <c r="J15" s="6">
        <v>2</v>
      </c>
      <c r="K15" s="6">
        <v>2</v>
      </c>
      <c r="L15" s="6">
        <v>0</v>
      </c>
      <c r="M15" s="6">
        <v>0</v>
      </c>
      <c r="N15" s="6">
        <v>0</v>
      </c>
      <c r="O15" s="6">
        <v>10</v>
      </c>
      <c r="P15" s="6">
        <v>0</v>
      </c>
      <c r="Q15" s="6">
        <v>10</v>
      </c>
      <c r="R15" s="6">
        <v>5</v>
      </c>
      <c r="S15" s="6">
        <v>10</v>
      </c>
      <c r="T15" s="6">
        <v>10</v>
      </c>
      <c r="U15" s="8"/>
      <c r="V15" s="8"/>
      <c r="W15" s="8"/>
      <c r="X15" s="8"/>
      <c r="Y15" s="33" t="s">
        <v>82</v>
      </c>
      <c r="Z15" s="22"/>
    </row>
    <row r="16" spans="1:26">
      <c r="A16" s="8">
        <v>8</v>
      </c>
      <c r="B16" s="9" t="s">
        <v>62</v>
      </c>
      <c r="C16" s="7">
        <v>10104</v>
      </c>
      <c r="D16" s="8" t="str">
        <f>IF(C16=10118,Справочник!$B$8,IF(C16=10104,Справочник!$B$4,IF(C16=10106,Справочник!$B$7,IF(C16=10101,Справочник!$B$1,IF(C16=10103,Справочник!$B$2,IF(C16=10120,Справочник!$B$3,IF(C16=10102,Справочник!$B$5,IF(C16=10105,Справочник!$B$7,IF(C16=10119,Справочник!$B$12,IF(C16=10108,Справочник!$B$11,IF(C16=10109,Справочник!$B$12,IF(C16=10121,Справочник!$B$13,IF(C16=10110,Справочник!$B$14,IF(C16=10111,Справочник!$B$15,IF(C16=10112,Справочник!$B$16,IF(C16=10113,Справочник!$B$17,IF(C16=10107,Справочник!$B$10)))))))))))))))))</f>
        <v>МОУ "ВСОШ №3"</v>
      </c>
      <c r="E16" s="32" t="s">
        <v>51</v>
      </c>
      <c r="F16" s="30">
        <v>46</v>
      </c>
      <c r="G16" s="6">
        <v>0</v>
      </c>
      <c r="H16" s="6">
        <v>0</v>
      </c>
      <c r="I16" s="6">
        <v>2</v>
      </c>
      <c r="J16" s="6">
        <v>2</v>
      </c>
      <c r="K16" s="6">
        <v>2</v>
      </c>
      <c r="L16" s="6">
        <v>0</v>
      </c>
      <c r="M16" s="6">
        <v>0</v>
      </c>
      <c r="N16" s="6">
        <v>0</v>
      </c>
      <c r="O16" s="6">
        <v>10</v>
      </c>
      <c r="P16" s="6">
        <v>10</v>
      </c>
      <c r="Q16" s="6">
        <v>10</v>
      </c>
      <c r="R16" s="6">
        <v>0</v>
      </c>
      <c r="S16" s="6">
        <v>0</v>
      </c>
      <c r="T16" s="6">
        <v>10</v>
      </c>
      <c r="U16" s="8"/>
      <c r="V16" s="8"/>
      <c r="W16" s="8"/>
      <c r="X16" s="8"/>
      <c r="Y16" s="33" t="s">
        <v>82</v>
      </c>
      <c r="Z16" s="22"/>
    </row>
    <row r="17" spans="1:26">
      <c r="A17" s="8">
        <v>9</v>
      </c>
      <c r="B17" s="9" t="s">
        <v>61</v>
      </c>
      <c r="C17" s="7">
        <v>10104</v>
      </c>
      <c r="D17" s="8" t="str">
        <f>IF(C17=10118,Справочник!$B$8,IF(C17=10104,Справочник!$B$4,IF(C17=10106,Справочник!$B$7,IF(C17=10101,Справочник!$B$1,IF(C17=10103,Справочник!$B$2,IF(C17=10120,Справочник!$B$3,IF(C17=10102,Справочник!$B$5,IF(C17=10105,Справочник!$B$7,IF(C17=10119,Справочник!$B$12,IF(C17=10108,Справочник!$B$11,IF(C17=10109,Справочник!$B$12,IF(C17=10121,Справочник!$B$13,IF(C17=10110,Справочник!$B$14,IF(C17=10111,Справочник!$B$15,IF(C17=10112,Справочник!$B$16,IF(C17=10113,Справочник!$B$17,IF(C17=10107,Справочник!$B$10)))))))))))))))))</f>
        <v>МОУ "ВСОШ №3"</v>
      </c>
      <c r="E17" s="32" t="s">
        <v>51</v>
      </c>
      <c r="F17" s="30">
        <v>44</v>
      </c>
      <c r="G17" s="6">
        <v>0</v>
      </c>
      <c r="H17" s="6">
        <v>0</v>
      </c>
      <c r="I17" s="6">
        <v>0</v>
      </c>
      <c r="J17" s="6">
        <v>2</v>
      </c>
      <c r="K17" s="6">
        <v>2</v>
      </c>
      <c r="L17" s="6">
        <v>0</v>
      </c>
      <c r="M17" s="6">
        <v>0</v>
      </c>
      <c r="N17" s="6">
        <v>0</v>
      </c>
      <c r="O17" s="6">
        <v>10</v>
      </c>
      <c r="P17" s="6">
        <v>10</v>
      </c>
      <c r="Q17" s="6">
        <v>10</v>
      </c>
      <c r="R17" s="6">
        <v>0</v>
      </c>
      <c r="S17" s="6">
        <v>10</v>
      </c>
      <c r="T17" s="6">
        <v>0</v>
      </c>
      <c r="U17" s="8"/>
      <c r="V17" s="8"/>
      <c r="W17" s="8"/>
      <c r="X17" s="8"/>
      <c r="Y17" s="33" t="s">
        <v>82</v>
      </c>
      <c r="Z17" s="22"/>
    </row>
    <row r="18" spans="1:26">
      <c r="A18" s="8">
        <v>10</v>
      </c>
      <c r="B18" s="9" t="s">
        <v>57</v>
      </c>
      <c r="C18" s="7">
        <v>10107</v>
      </c>
      <c r="D18" s="8" t="str">
        <f>IF(C18=10118,Справочник!$B$8,IF(C18=10104,Справочник!$B$4,IF(C18=10106,Справочник!$B$7,IF(C18=10101,Справочник!$B$1,IF(C18=10103,Справочник!$B$2,IF(C18=10120,Справочник!$B$3,IF(C18=10102,Справочник!$B$5,IF(C18=10105,Справочник!$B$7,IF(C18=10119,Справочник!$B$12,IF(C18=10108,Справочник!$B$11,IF(C18=10109,Справочник!$B$12,IF(C18=10121,Справочник!$B$13,IF(C18=10110,Справочник!$B$14,IF(C18=10111,Справочник!$B$15,IF(C18=10112,Справочник!$B$16,IF(C18=10113,Справочник!$B$17,IF(C18=10107,Справочник!$B$10)))))))))))))))))</f>
        <v>МОУ "Кировская СОШ"</v>
      </c>
      <c r="E18" s="32" t="s">
        <v>13</v>
      </c>
      <c r="F18" s="30">
        <v>34</v>
      </c>
      <c r="G18" s="6">
        <v>2</v>
      </c>
      <c r="H18" s="6">
        <v>0</v>
      </c>
      <c r="I18" s="6">
        <v>2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10</v>
      </c>
      <c r="Q18" s="6">
        <v>0</v>
      </c>
      <c r="R18" s="6">
        <v>0</v>
      </c>
      <c r="S18" s="6">
        <v>10</v>
      </c>
      <c r="T18" s="6">
        <v>10</v>
      </c>
      <c r="U18" s="8"/>
      <c r="V18" s="8"/>
      <c r="W18" s="8"/>
      <c r="X18" s="8"/>
      <c r="Y18" s="33" t="s">
        <v>82</v>
      </c>
      <c r="Z18" s="22"/>
    </row>
    <row r="19" spans="1:26">
      <c r="A19" s="8">
        <v>11</v>
      </c>
      <c r="B19" s="9" t="s">
        <v>59</v>
      </c>
      <c r="C19" s="7">
        <v>10107</v>
      </c>
      <c r="D19" s="8" t="str">
        <f>IF(C19=10118,Справочник!$B$8,IF(C19=10104,Справочник!$B$4,IF(C19=10106,Справочник!$B$7,IF(C19=10101,Справочник!$B$1,IF(C19=10103,Справочник!$B$2,IF(C19=10120,Справочник!$B$3,IF(C19=10102,Справочник!$B$5,IF(C19=10105,Справочник!$B$7,IF(C19=10119,Справочник!$B$12,IF(C19=10108,Справочник!$B$11,IF(C19=10109,Справочник!$B$12,IF(C19=10121,Справочник!$B$13,IF(C19=10110,Справочник!$B$14,IF(C19=10111,Справочник!$B$15,IF(C19=10112,Справочник!$B$16,IF(C19=10113,Справочник!$B$17,IF(C19=10107,Справочник!$B$10)))))))))))))))))</f>
        <v>МОУ "Кировская СОШ"</v>
      </c>
      <c r="E19" s="32" t="s">
        <v>13</v>
      </c>
      <c r="F19" s="30">
        <v>34</v>
      </c>
      <c r="G19" s="6">
        <v>0</v>
      </c>
      <c r="H19" s="6">
        <v>0</v>
      </c>
      <c r="I19" s="6">
        <v>2</v>
      </c>
      <c r="J19" s="6">
        <v>2</v>
      </c>
      <c r="K19" s="6">
        <v>0</v>
      </c>
      <c r="L19" s="6">
        <v>0</v>
      </c>
      <c r="M19" s="6">
        <v>0</v>
      </c>
      <c r="N19" s="6">
        <v>5</v>
      </c>
      <c r="O19" s="6">
        <v>10</v>
      </c>
      <c r="P19" s="6">
        <v>0</v>
      </c>
      <c r="Q19" s="6">
        <v>0</v>
      </c>
      <c r="R19" s="6">
        <v>5</v>
      </c>
      <c r="S19" s="6">
        <v>0</v>
      </c>
      <c r="T19" s="6">
        <v>10</v>
      </c>
      <c r="U19" s="8"/>
      <c r="V19" s="8"/>
      <c r="W19" s="8"/>
      <c r="X19" s="8"/>
      <c r="Y19" s="33" t="s">
        <v>82</v>
      </c>
      <c r="Z19" s="22"/>
    </row>
    <row r="20" spans="1:26">
      <c r="A20" s="8">
        <v>12</v>
      </c>
      <c r="B20" s="9" t="s">
        <v>58</v>
      </c>
      <c r="C20" s="7">
        <v>10104</v>
      </c>
      <c r="D20" s="8" t="str">
        <f>IF(C20=10118,Справочник!$B$8,IF(C20=10104,Справочник!$B$4,IF(C20=10106,Справочник!$B$7,IF(C20=10101,Справочник!$B$1,IF(C20=10103,Справочник!$B$2,IF(C20=10120,Справочник!$B$3,IF(C20=10102,Справочник!$B$5,IF(C20=10105,Справочник!$B$7,IF(C20=10119,Справочник!$B$12,IF(C20=10108,Справочник!$B$11,IF(C20=10109,Справочник!$B$12,IF(C20=10121,Справочник!$B$13,IF(C20=10110,Справочник!$B$14,IF(C20=10111,Справочник!$B$15,IF(C20=10112,Справочник!$B$16,IF(C20=10113,Справочник!$B$17,IF(C20=10107,Справочник!$B$10)))))))))))))))))</f>
        <v>МОУ "ВСОШ №3"</v>
      </c>
      <c r="E20" s="32" t="s">
        <v>51</v>
      </c>
      <c r="F20" s="30">
        <v>31</v>
      </c>
      <c r="G20" s="6">
        <v>0</v>
      </c>
      <c r="H20" s="6">
        <v>0</v>
      </c>
      <c r="I20" s="6">
        <v>2</v>
      </c>
      <c r="J20" s="6">
        <v>2</v>
      </c>
      <c r="K20" s="6">
        <v>2</v>
      </c>
      <c r="L20" s="6">
        <v>0</v>
      </c>
      <c r="M20" s="6">
        <v>5</v>
      </c>
      <c r="N20" s="6">
        <v>0</v>
      </c>
      <c r="O20" s="6">
        <v>0</v>
      </c>
      <c r="P20" s="6">
        <v>10</v>
      </c>
      <c r="Q20" s="6">
        <v>10</v>
      </c>
      <c r="R20" s="6">
        <v>0</v>
      </c>
      <c r="S20" s="6">
        <v>0</v>
      </c>
      <c r="T20" s="6">
        <v>0</v>
      </c>
      <c r="U20" s="8"/>
      <c r="V20" s="8"/>
      <c r="W20" s="8"/>
      <c r="X20" s="8"/>
      <c r="Y20" s="33" t="s">
        <v>82</v>
      </c>
      <c r="Z20" s="22"/>
    </row>
    <row r="21" spans="1:26">
      <c r="A21" s="8">
        <v>13</v>
      </c>
      <c r="B21" s="9" t="s">
        <v>64</v>
      </c>
      <c r="C21" s="7">
        <v>10104</v>
      </c>
      <c r="D21" s="8" t="str">
        <f>IF(C21=10118,Справочник!$B$8,IF(C21=10104,Справочник!$B$4,IF(C21=10106,Справочник!$B$7,IF(C21=10101,Справочник!$B$1,IF(C21=10103,Справочник!$B$2,IF(C21=10120,Справочник!$B$3,IF(C21=10102,Справочник!$B$5,IF(C21=10105,Справочник!$B$7,IF(C21=10119,Справочник!$B$12,IF(C21=10108,Справочник!$B$11,IF(C21=10109,Справочник!$B$12,IF(C21=10121,Справочник!$B$13,IF(C21=10110,Справочник!$B$14,IF(C21=10111,Справочник!$B$15,IF(C21=10112,Справочник!$B$16,IF(C21=10113,Справочник!$B$17,IF(C21=10107,Справочник!$B$10)))))))))))))))))</f>
        <v>МОУ "ВСОШ №3"</v>
      </c>
      <c r="E21" s="32" t="s">
        <v>51</v>
      </c>
      <c r="F21" s="30">
        <v>24</v>
      </c>
      <c r="G21" s="6">
        <v>0</v>
      </c>
      <c r="H21" s="6">
        <v>0</v>
      </c>
      <c r="I21" s="6">
        <v>0</v>
      </c>
      <c r="J21" s="6">
        <v>2</v>
      </c>
      <c r="K21" s="6">
        <v>2</v>
      </c>
      <c r="L21" s="6">
        <v>0</v>
      </c>
      <c r="M21" s="6">
        <v>0</v>
      </c>
      <c r="N21" s="6">
        <v>0</v>
      </c>
      <c r="O21" s="6">
        <v>10</v>
      </c>
      <c r="P21" s="6">
        <v>0</v>
      </c>
      <c r="Q21" s="6">
        <v>10</v>
      </c>
      <c r="R21" s="6">
        <v>0</v>
      </c>
      <c r="S21" s="6">
        <v>0</v>
      </c>
      <c r="T21" s="6">
        <v>0</v>
      </c>
      <c r="U21" s="8"/>
      <c r="V21" s="8"/>
      <c r="W21" s="8"/>
      <c r="X21" s="8"/>
      <c r="Y21" s="33" t="s">
        <v>82</v>
      </c>
      <c r="Z21" s="22"/>
    </row>
    <row r="22" spans="1:26">
      <c r="E22" s="34" t="s">
        <v>76</v>
      </c>
      <c r="F22" s="29">
        <f>AVERAGE(F9:F21)</f>
        <v>64.15384615384616</v>
      </c>
      <c r="G22" s="29">
        <f t="shared" ref="G22:X22" si="0">AVERAGE(G9:G21)</f>
        <v>0.61538461538461542</v>
      </c>
      <c r="H22" s="29">
        <f t="shared" si="0"/>
        <v>0.30769230769230771</v>
      </c>
      <c r="I22" s="29">
        <f t="shared" si="0"/>
        <v>1.6923076923076923</v>
      </c>
      <c r="J22" s="29">
        <f t="shared" si="0"/>
        <v>1.6923076923076923</v>
      </c>
      <c r="K22" s="29">
        <f t="shared" si="0"/>
        <v>1.5384615384615385</v>
      </c>
      <c r="L22" s="29">
        <f t="shared" si="0"/>
        <v>0.38461538461538464</v>
      </c>
      <c r="M22" s="29">
        <f t="shared" si="0"/>
        <v>0.76923076923076927</v>
      </c>
      <c r="N22" s="29">
        <f t="shared" si="0"/>
        <v>1.9230769230769231</v>
      </c>
      <c r="O22" s="29">
        <f t="shared" si="0"/>
        <v>8.4615384615384617</v>
      </c>
      <c r="P22" s="29">
        <f t="shared" si="0"/>
        <v>7.6923076923076925</v>
      </c>
      <c r="Q22" s="29">
        <f t="shared" si="0"/>
        <v>8.4615384615384617</v>
      </c>
      <c r="R22" s="29">
        <f t="shared" si="0"/>
        <v>3.8461538461538463</v>
      </c>
      <c r="S22" s="29">
        <f t="shared" si="0"/>
        <v>5.384615384615385</v>
      </c>
      <c r="T22" s="29">
        <f t="shared" si="0"/>
        <v>4.615384615384615</v>
      </c>
      <c r="U22" s="29">
        <f t="shared" si="0"/>
        <v>13</v>
      </c>
      <c r="V22" s="29">
        <f t="shared" si="0"/>
        <v>4</v>
      </c>
      <c r="W22" s="29">
        <f t="shared" si="0"/>
        <v>11.8</v>
      </c>
      <c r="X22" s="29">
        <f t="shared" si="0"/>
        <v>14.8</v>
      </c>
    </row>
    <row r="23" spans="1:26">
      <c r="E23" s="34" t="s">
        <v>77</v>
      </c>
      <c r="F23" s="34">
        <v>27</v>
      </c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>
        <v>52</v>
      </c>
      <c r="V23" s="34">
        <v>16</v>
      </c>
      <c r="W23" s="34">
        <v>48</v>
      </c>
      <c r="X23" s="34">
        <v>60</v>
      </c>
    </row>
    <row r="24" spans="1:26">
      <c r="E24" s="45" t="s">
        <v>78</v>
      </c>
      <c r="F24" s="45"/>
      <c r="G24" s="34">
        <v>69</v>
      </c>
      <c r="H24" s="34">
        <v>76</v>
      </c>
      <c r="I24" s="34">
        <v>15</v>
      </c>
      <c r="J24" s="34">
        <v>15</v>
      </c>
      <c r="K24" s="34">
        <v>23</v>
      </c>
      <c r="L24" s="34">
        <v>92</v>
      </c>
      <c r="M24" s="34">
        <v>85</v>
      </c>
      <c r="N24" s="34">
        <v>62</v>
      </c>
      <c r="O24" s="34">
        <v>15</v>
      </c>
      <c r="P24" s="34">
        <v>23</v>
      </c>
      <c r="Q24" s="34">
        <v>15</v>
      </c>
      <c r="R24" s="34">
        <v>62</v>
      </c>
      <c r="S24" s="34">
        <v>54</v>
      </c>
      <c r="T24" s="34">
        <v>54</v>
      </c>
      <c r="U24" s="34">
        <v>54</v>
      </c>
      <c r="V24" s="34">
        <v>92</v>
      </c>
      <c r="W24" s="34">
        <v>54</v>
      </c>
      <c r="X24" s="34">
        <v>54</v>
      </c>
    </row>
  </sheetData>
  <sortState ref="A7:BA19">
    <sortCondition descending="1" ref="F7:F19"/>
  </sortState>
  <mergeCells count="17">
    <mergeCell ref="E24:F24"/>
    <mergeCell ref="Y6:Y8"/>
    <mergeCell ref="Z6:Z8"/>
    <mergeCell ref="U6:X6"/>
    <mergeCell ref="G6:T6"/>
    <mergeCell ref="A1:A4"/>
    <mergeCell ref="B1:X1"/>
    <mergeCell ref="B2:X2"/>
    <mergeCell ref="B3:X3"/>
    <mergeCell ref="B4:X4"/>
    <mergeCell ref="C6:C7"/>
    <mergeCell ref="F6:F7"/>
    <mergeCell ref="B5:Y5"/>
    <mergeCell ref="A6:A8"/>
    <mergeCell ref="B6:B8"/>
    <mergeCell ref="D6:D8"/>
    <mergeCell ref="E6:E8"/>
  </mergeCells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5"/>
  <sheetViews>
    <sheetView zoomScale="85" zoomScaleNormal="85" workbookViewId="0">
      <selection activeCell="B9" sqref="B9"/>
    </sheetView>
  </sheetViews>
  <sheetFormatPr defaultRowHeight="15.75"/>
  <cols>
    <col min="1" max="1" width="6.5703125" style="10" customWidth="1"/>
    <col min="2" max="2" width="37.28515625" style="10" customWidth="1"/>
    <col min="3" max="3" width="7" style="10" hidden="1" customWidth="1"/>
    <col min="4" max="4" width="27.42578125" style="10" customWidth="1"/>
    <col min="5" max="5" width="12.140625" style="10" customWidth="1"/>
    <col min="6" max="18" width="6.28515625" style="10" customWidth="1"/>
    <col min="19" max="19" width="6.140625" style="10" customWidth="1"/>
    <col min="20" max="23" width="7.140625" style="10" customWidth="1"/>
    <col min="24" max="24" width="21.28515625" style="10" customWidth="1"/>
    <col min="25" max="25" width="22.7109375" style="10" customWidth="1"/>
    <col min="26" max="32" width="9.140625" style="10"/>
    <col min="33" max="33" width="13.85546875" style="10" bestFit="1" customWidth="1"/>
    <col min="34" max="16384" width="9.140625" style="10"/>
  </cols>
  <sheetData>
    <row r="1" spans="1:25">
      <c r="A1" s="44"/>
      <c r="B1" s="47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</row>
    <row r="2" spans="1:25" ht="15.75" customHeight="1">
      <c r="A2" s="44"/>
      <c r="B2" s="49" t="s">
        <v>1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</row>
    <row r="3" spans="1:25">
      <c r="A3" s="44"/>
      <c r="B3" s="49" t="s">
        <v>2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</row>
    <row r="4" spans="1:25">
      <c r="A4" s="44"/>
      <c r="B4" s="51" t="s">
        <v>36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0"/>
      <c r="U4" s="50"/>
      <c r="V4" s="50"/>
      <c r="W4" s="50"/>
    </row>
    <row r="5" spans="1:25">
      <c r="A5" s="33"/>
      <c r="B5" s="51" t="s">
        <v>90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</row>
    <row r="6" spans="1:25" ht="31.5" customHeight="1">
      <c r="A6" s="41" t="s">
        <v>3</v>
      </c>
      <c r="B6" s="41" t="s">
        <v>4</v>
      </c>
      <c r="C6" s="45" t="s">
        <v>21</v>
      </c>
      <c r="D6" s="41" t="s">
        <v>5</v>
      </c>
      <c r="E6" s="45" t="s">
        <v>6</v>
      </c>
      <c r="F6" s="36" t="s">
        <v>92</v>
      </c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37"/>
      <c r="T6" s="45" t="s">
        <v>91</v>
      </c>
      <c r="U6" s="45"/>
      <c r="V6" s="45"/>
      <c r="W6" s="45"/>
      <c r="X6" s="41" t="s">
        <v>7</v>
      </c>
      <c r="Y6" s="45" t="s">
        <v>93</v>
      </c>
    </row>
    <row r="7" spans="1:25">
      <c r="A7" s="42"/>
      <c r="B7" s="42"/>
      <c r="C7" s="45"/>
      <c r="D7" s="42"/>
      <c r="E7" s="45"/>
      <c r="F7" s="11">
        <v>1</v>
      </c>
      <c r="G7" s="11">
        <v>2</v>
      </c>
      <c r="H7" s="11">
        <v>3</v>
      </c>
      <c r="I7" s="11">
        <v>4</v>
      </c>
      <c r="J7" s="11">
        <v>5</v>
      </c>
      <c r="K7" s="11">
        <v>6</v>
      </c>
      <c r="L7" s="11">
        <v>7</v>
      </c>
      <c r="M7" s="11">
        <v>8</v>
      </c>
      <c r="N7" s="11">
        <v>9</v>
      </c>
      <c r="O7" s="11">
        <v>10</v>
      </c>
      <c r="P7" s="11">
        <v>11</v>
      </c>
      <c r="Q7" s="11">
        <v>12</v>
      </c>
      <c r="R7" s="11">
        <v>13</v>
      </c>
      <c r="S7" s="11">
        <v>14</v>
      </c>
      <c r="T7" s="11">
        <v>1</v>
      </c>
      <c r="U7" s="11">
        <v>2</v>
      </c>
      <c r="V7" s="11">
        <v>3</v>
      </c>
      <c r="W7" s="11">
        <v>4</v>
      </c>
      <c r="X7" s="42"/>
      <c r="Y7" s="45"/>
    </row>
    <row r="8" spans="1:25">
      <c r="A8" s="43"/>
      <c r="B8" s="43"/>
      <c r="C8" s="34"/>
      <c r="D8" s="43"/>
      <c r="E8" s="34">
        <v>185</v>
      </c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1">
        <v>25</v>
      </c>
      <c r="U8" s="31">
        <v>25</v>
      </c>
      <c r="V8" s="31">
        <v>25</v>
      </c>
      <c r="W8" s="31">
        <v>25</v>
      </c>
      <c r="X8" s="43"/>
      <c r="Y8" s="45"/>
    </row>
    <row r="9" spans="1:25">
      <c r="A9" s="8">
        <v>1</v>
      </c>
      <c r="B9" s="16" t="s">
        <v>65</v>
      </c>
      <c r="C9" s="7">
        <v>10118</v>
      </c>
      <c r="D9" s="8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"Заринская СОШ"</v>
      </c>
      <c r="E9" s="30">
        <v>100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>
        <v>25</v>
      </c>
      <c r="U9" s="6">
        <v>25</v>
      </c>
      <c r="V9" s="6">
        <v>25</v>
      </c>
      <c r="W9" s="6">
        <v>25</v>
      </c>
      <c r="X9" s="34" t="s">
        <v>81</v>
      </c>
      <c r="Y9" s="34" t="s">
        <v>94</v>
      </c>
    </row>
    <row r="10" spans="1:25">
      <c r="A10" s="8">
        <v>2</v>
      </c>
      <c r="B10" s="16" t="s">
        <v>66</v>
      </c>
      <c r="C10" s="7">
        <v>10113</v>
      </c>
      <c r="D10" s="8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"Ялунинская СОШ"</v>
      </c>
      <c r="E10" s="30">
        <v>24</v>
      </c>
      <c r="F10" s="7">
        <v>0</v>
      </c>
      <c r="G10" s="6">
        <v>0</v>
      </c>
      <c r="H10" s="6">
        <v>0</v>
      </c>
      <c r="I10" s="6">
        <v>2</v>
      </c>
      <c r="J10" s="6">
        <v>2</v>
      </c>
      <c r="K10" s="6">
        <v>0</v>
      </c>
      <c r="L10" s="6">
        <v>0</v>
      </c>
      <c r="M10" s="6">
        <v>5</v>
      </c>
      <c r="N10" s="6">
        <v>10</v>
      </c>
      <c r="O10" s="6">
        <v>0</v>
      </c>
      <c r="P10" s="6">
        <v>0</v>
      </c>
      <c r="Q10" s="6">
        <v>5</v>
      </c>
      <c r="R10" s="6">
        <v>0</v>
      </c>
      <c r="S10" s="6">
        <v>0</v>
      </c>
      <c r="T10" s="6">
        <v>10</v>
      </c>
      <c r="U10" s="6">
        <v>0</v>
      </c>
      <c r="V10" s="6">
        <v>15</v>
      </c>
      <c r="W10" s="6">
        <v>15</v>
      </c>
      <c r="X10" s="33" t="s">
        <v>82</v>
      </c>
      <c r="Y10" s="33"/>
    </row>
    <row r="11" spans="1:25">
      <c r="D11" s="34" t="s">
        <v>76</v>
      </c>
      <c r="E11" s="29">
        <v>62</v>
      </c>
      <c r="F11" s="33">
        <v>0</v>
      </c>
      <c r="G11" s="33">
        <v>0</v>
      </c>
      <c r="H11" s="33">
        <v>0</v>
      </c>
      <c r="I11" s="33">
        <v>1</v>
      </c>
      <c r="J11" s="33">
        <v>1</v>
      </c>
      <c r="K11" s="33">
        <v>0</v>
      </c>
      <c r="L11" s="33">
        <v>0</v>
      </c>
      <c r="M11" s="33">
        <v>2.5</v>
      </c>
      <c r="N11" s="33">
        <v>5</v>
      </c>
      <c r="O11" s="33">
        <v>0</v>
      </c>
      <c r="P11" s="33">
        <v>0</v>
      </c>
      <c r="Q11" s="33">
        <v>2</v>
      </c>
      <c r="R11" s="33">
        <v>0</v>
      </c>
      <c r="S11" s="33">
        <v>0</v>
      </c>
      <c r="T11" s="33">
        <v>17.5</v>
      </c>
      <c r="U11" s="33">
        <v>17.5</v>
      </c>
      <c r="V11" s="33">
        <v>20</v>
      </c>
      <c r="W11" s="33">
        <v>20</v>
      </c>
    </row>
    <row r="12" spans="1:25">
      <c r="D12" s="34" t="s">
        <v>77</v>
      </c>
      <c r="E12" s="34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</row>
    <row r="13" spans="1:25">
      <c r="D13" s="45" t="s">
        <v>78</v>
      </c>
      <c r="E13" s="45"/>
      <c r="F13" s="33">
        <v>100</v>
      </c>
      <c r="G13" s="33">
        <v>100</v>
      </c>
      <c r="H13" s="33">
        <v>100</v>
      </c>
      <c r="I13" s="33">
        <v>0</v>
      </c>
      <c r="J13" s="33">
        <v>0</v>
      </c>
      <c r="K13" s="33">
        <v>100</v>
      </c>
      <c r="L13" s="33">
        <v>100</v>
      </c>
      <c r="M13" s="33">
        <v>0</v>
      </c>
      <c r="N13" s="33">
        <v>0</v>
      </c>
      <c r="O13" s="33">
        <v>100</v>
      </c>
      <c r="P13" s="33">
        <v>100</v>
      </c>
      <c r="Q13" s="33">
        <v>0</v>
      </c>
      <c r="R13" s="33">
        <v>100</v>
      </c>
      <c r="S13" s="33">
        <v>100</v>
      </c>
      <c r="T13" s="33">
        <v>100</v>
      </c>
      <c r="U13" s="33">
        <v>50</v>
      </c>
      <c r="V13" s="33">
        <v>100</v>
      </c>
      <c r="W13" s="33">
        <v>100</v>
      </c>
    </row>
    <row r="15" spans="1:25">
      <c r="C15"/>
      <c r="D15"/>
      <c r="E15" s="3"/>
      <c r="F15"/>
    </row>
  </sheetData>
  <mergeCells count="16">
    <mergeCell ref="Y6:Y8"/>
    <mergeCell ref="D13:E13"/>
    <mergeCell ref="T6:W6"/>
    <mergeCell ref="F6:S6"/>
    <mergeCell ref="A1:A4"/>
    <mergeCell ref="B1:W1"/>
    <mergeCell ref="B2:W2"/>
    <mergeCell ref="B3:W3"/>
    <mergeCell ref="B4:W4"/>
    <mergeCell ref="C6:C7"/>
    <mergeCell ref="E6:E7"/>
    <mergeCell ref="B5:X5"/>
    <mergeCell ref="A6:A8"/>
    <mergeCell ref="B6:B8"/>
    <mergeCell ref="D6:D8"/>
    <mergeCell ref="X6:X8"/>
  </mergeCells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F22"/>
  <sheetViews>
    <sheetView zoomScale="85" zoomScaleNormal="85" workbookViewId="0">
      <selection activeCell="D12" sqref="D12:E14"/>
    </sheetView>
  </sheetViews>
  <sheetFormatPr defaultRowHeight="15.75"/>
  <cols>
    <col min="1" max="1" width="6.5703125" style="10" customWidth="1"/>
    <col min="2" max="2" width="33.85546875" style="10" customWidth="1"/>
    <col min="3" max="3" width="11.5703125" style="10" hidden="1" customWidth="1"/>
    <col min="4" max="4" width="31.5703125" style="10" customWidth="1"/>
    <col min="5" max="5" width="12.140625" style="10" customWidth="1"/>
    <col min="6" max="30" width="6.28515625" style="10" customWidth="1"/>
    <col min="31" max="31" width="16.140625" style="10" customWidth="1"/>
    <col min="32" max="32" width="24.140625" style="10" customWidth="1"/>
    <col min="33" max="33" width="13.85546875" style="10" bestFit="1" customWidth="1"/>
    <col min="34" max="16384" width="9.140625" style="10"/>
  </cols>
  <sheetData>
    <row r="1" spans="1:32">
      <c r="A1" s="44"/>
      <c r="B1" s="47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</row>
    <row r="2" spans="1:32" ht="15.75" customHeight="1">
      <c r="A2" s="44"/>
      <c r="B2" s="49" t="s">
        <v>1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</row>
    <row r="3" spans="1:32">
      <c r="A3" s="44"/>
      <c r="B3" s="49" t="s">
        <v>2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</row>
    <row r="4" spans="1:32">
      <c r="A4" s="44"/>
      <c r="B4" s="51" t="s">
        <v>36</v>
      </c>
      <c r="C4" s="52"/>
      <c r="D4" s="52"/>
      <c r="E4" s="52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</row>
    <row r="5" spans="1:32">
      <c r="A5" s="33"/>
      <c r="B5" s="51" t="s">
        <v>95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</row>
    <row r="6" spans="1:32" ht="31.5" customHeight="1">
      <c r="A6" s="41" t="s">
        <v>3</v>
      </c>
      <c r="B6" s="41" t="s">
        <v>4</v>
      </c>
      <c r="C6" s="45" t="s">
        <v>21</v>
      </c>
      <c r="D6" s="41" t="s">
        <v>5</v>
      </c>
      <c r="E6" s="36" t="s">
        <v>6</v>
      </c>
      <c r="F6" s="45" t="s">
        <v>37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 t="s">
        <v>35</v>
      </c>
      <c r="AB6" s="45"/>
      <c r="AC6" s="45"/>
      <c r="AD6" s="45"/>
      <c r="AE6" s="41" t="s">
        <v>7</v>
      </c>
      <c r="AF6" s="54" t="s">
        <v>93</v>
      </c>
    </row>
    <row r="7" spans="1:32">
      <c r="A7" s="42"/>
      <c r="B7" s="42"/>
      <c r="C7" s="45"/>
      <c r="D7" s="42"/>
      <c r="E7" s="36"/>
      <c r="F7" s="11">
        <v>1</v>
      </c>
      <c r="G7" s="11">
        <v>2</v>
      </c>
      <c r="H7" s="11">
        <v>3</v>
      </c>
      <c r="I7" s="11">
        <v>4</v>
      </c>
      <c r="J7" s="11">
        <v>5</v>
      </c>
      <c r="K7" s="11">
        <v>6</v>
      </c>
      <c r="L7" s="11">
        <v>7</v>
      </c>
      <c r="M7" s="11">
        <v>8</v>
      </c>
      <c r="N7" s="11">
        <v>9</v>
      </c>
      <c r="O7" s="11">
        <v>10</v>
      </c>
      <c r="P7" s="11">
        <v>11</v>
      </c>
      <c r="Q7" s="11">
        <v>12</v>
      </c>
      <c r="R7" s="11">
        <v>13</v>
      </c>
      <c r="S7" s="11">
        <v>14</v>
      </c>
      <c r="T7" s="11">
        <v>15</v>
      </c>
      <c r="U7" s="11">
        <v>16</v>
      </c>
      <c r="V7" s="11">
        <v>17</v>
      </c>
      <c r="W7" s="11">
        <v>18</v>
      </c>
      <c r="X7" s="11">
        <v>19</v>
      </c>
      <c r="Y7" s="11">
        <v>20</v>
      </c>
      <c r="Z7" s="11">
        <v>21</v>
      </c>
      <c r="AA7" s="11">
        <v>1</v>
      </c>
      <c r="AB7" s="11">
        <v>2</v>
      </c>
      <c r="AC7" s="11">
        <v>3</v>
      </c>
      <c r="AD7" s="11">
        <v>4</v>
      </c>
      <c r="AE7" s="42"/>
      <c r="AF7" s="55"/>
    </row>
    <row r="8" spans="1:32">
      <c r="A8" s="43"/>
      <c r="B8" s="43"/>
      <c r="C8" s="34"/>
      <c r="D8" s="43"/>
      <c r="E8" s="35">
        <v>250</v>
      </c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>
        <v>25</v>
      </c>
      <c r="AB8" s="34">
        <v>25</v>
      </c>
      <c r="AC8" s="34">
        <v>25</v>
      </c>
      <c r="AD8" s="34">
        <v>25</v>
      </c>
      <c r="AE8" s="43"/>
      <c r="AF8" s="56"/>
    </row>
    <row r="9" spans="1:32">
      <c r="A9" s="8">
        <v>1</v>
      </c>
      <c r="B9" s="9" t="s">
        <v>67</v>
      </c>
      <c r="C9" s="7">
        <v>10104</v>
      </c>
      <c r="D9" s="8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"ВСОШ №3"</v>
      </c>
      <c r="E9" s="6">
        <v>0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8"/>
      <c r="U9" s="8"/>
      <c r="V9" s="8"/>
      <c r="W9" s="8"/>
      <c r="X9" s="8"/>
      <c r="Y9" s="8"/>
      <c r="Z9" s="8"/>
      <c r="AA9" s="6">
        <v>0</v>
      </c>
      <c r="AB9" s="6">
        <v>0</v>
      </c>
      <c r="AC9" s="6">
        <v>0</v>
      </c>
      <c r="AD9" s="6">
        <v>0</v>
      </c>
      <c r="AE9" s="33" t="s">
        <v>96</v>
      </c>
      <c r="AF9" s="33"/>
    </row>
    <row r="10" spans="1:32">
      <c r="A10" s="8">
        <v>2</v>
      </c>
      <c r="B10" s="9" t="s">
        <v>68</v>
      </c>
      <c r="C10" s="7">
        <v>10105</v>
      </c>
      <c r="D10" s="8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"Деевская СОШ"</v>
      </c>
      <c r="E10" s="6">
        <v>0</v>
      </c>
      <c r="F10" s="6" t="s">
        <v>22</v>
      </c>
      <c r="G10" s="6" t="s">
        <v>22</v>
      </c>
      <c r="H10" s="6" t="s">
        <v>22</v>
      </c>
      <c r="I10" s="6" t="s">
        <v>22</v>
      </c>
      <c r="J10" s="6" t="s">
        <v>22</v>
      </c>
      <c r="K10" s="6" t="s">
        <v>22</v>
      </c>
      <c r="L10" s="6" t="s">
        <v>22</v>
      </c>
      <c r="M10" s="6" t="s">
        <v>22</v>
      </c>
      <c r="N10" s="6" t="s">
        <v>22</v>
      </c>
      <c r="O10" s="6" t="s">
        <v>22</v>
      </c>
      <c r="P10" s="6" t="s">
        <v>22</v>
      </c>
      <c r="Q10" s="6" t="s">
        <v>22</v>
      </c>
      <c r="R10" s="6" t="s">
        <v>22</v>
      </c>
      <c r="S10" s="6" t="s">
        <v>22</v>
      </c>
      <c r="T10" s="6" t="s">
        <v>22</v>
      </c>
      <c r="U10" s="6" t="s">
        <v>22</v>
      </c>
      <c r="V10" s="6" t="s">
        <v>22</v>
      </c>
      <c r="W10" s="6" t="s">
        <v>22</v>
      </c>
      <c r="X10" s="6" t="s">
        <v>22</v>
      </c>
      <c r="Y10" s="6" t="s">
        <v>22</v>
      </c>
      <c r="Z10" s="6" t="s">
        <v>22</v>
      </c>
      <c r="AA10" s="8"/>
      <c r="AB10" s="8"/>
      <c r="AC10" s="8"/>
      <c r="AD10" s="8"/>
      <c r="AE10" s="33" t="s">
        <v>96</v>
      </c>
      <c r="AF10" s="33"/>
    </row>
    <row r="11" spans="1:32" ht="23.25" customHeight="1">
      <c r="A11" s="8">
        <v>3</v>
      </c>
      <c r="B11" s="18" t="s">
        <v>69</v>
      </c>
      <c r="C11" s="8">
        <v>10112</v>
      </c>
      <c r="D11" s="8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МОУ "Самоцветская СОШ"</v>
      </c>
      <c r="E11" s="6">
        <v>51</v>
      </c>
      <c r="F11" s="6">
        <v>1</v>
      </c>
      <c r="G11" s="6">
        <v>0</v>
      </c>
      <c r="H11" s="6" t="s">
        <v>22</v>
      </c>
      <c r="I11" s="6">
        <v>0</v>
      </c>
      <c r="J11" s="6">
        <v>0</v>
      </c>
      <c r="K11" s="6">
        <v>3</v>
      </c>
      <c r="L11" s="6">
        <v>15</v>
      </c>
      <c r="M11" s="6">
        <v>6</v>
      </c>
      <c r="N11" s="6">
        <v>6</v>
      </c>
      <c r="O11" s="6">
        <v>4</v>
      </c>
      <c r="P11" s="6">
        <v>0</v>
      </c>
      <c r="Q11" s="6" t="s">
        <v>22</v>
      </c>
      <c r="R11" s="6" t="s">
        <v>22</v>
      </c>
      <c r="S11" s="6" t="s">
        <v>22</v>
      </c>
      <c r="T11" s="6" t="s">
        <v>22</v>
      </c>
      <c r="U11" s="6">
        <v>3</v>
      </c>
      <c r="V11" s="6">
        <v>4</v>
      </c>
      <c r="W11" s="6">
        <v>4</v>
      </c>
      <c r="X11" s="6">
        <v>5</v>
      </c>
      <c r="Y11" s="6">
        <v>0</v>
      </c>
      <c r="Z11" s="6" t="s">
        <v>22</v>
      </c>
      <c r="AA11" s="8"/>
      <c r="AB11" s="8"/>
      <c r="AC11" s="8"/>
      <c r="AD11" s="8"/>
      <c r="AE11" s="33" t="s">
        <v>96</v>
      </c>
      <c r="AF11" s="33"/>
    </row>
    <row r="12" spans="1:32">
      <c r="D12" s="34" t="s">
        <v>76</v>
      </c>
      <c r="E12" s="29">
        <v>27</v>
      </c>
      <c r="F12" s="34">
        <v>0.3</v>
      </c>
      <c r="G12" s="34">
        <v>0</v>
      </c>
      <c r="H12" s="34">
        <v>0</v>
      </c>
      <c r="I12" s="34">
        <v>0</v>
      </c>
      <c r="J12" s="34">
        <v>0</v>
      </c>
      <c r="K12" s="34">
        <v>1</v>
      </c>
      <c r="L12" s="34">
        <v>5</v>
      </c>
      <c r="M12" s="34">
        <v>2</v>
      </c>
      <c r="N12" s="34">
        <v>2</v>
      </c>
      <c r="O12" s="34">
        <v>1.3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1</v>
      </c>
      <c r="V12" s="34">
        <v>1.3</v>
      </c>
      <c r="W12" s="34">
        <v>1.3</v>
      </c>
      <c r="X12" s="34">
        <v>1.6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</row>
    <row r="13" spans="1:32">
      <c r="D13" s="34" t="s">
        <v>77</v>
      </c>
      <c r="E13" s="34">
        <v>10.8</v>
      </c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</row>
    <row r="14" spans="1:32">
      <c r="D14" s="45" t="s">
        <v>78</v>
      </c>
      <c r="E14" s="45"/>
      <c r="F14" s="34">
        <v>67</v>
      </c>
      <c r="G14" s="34">
        <v>100</v>
      </c>
      <c r="H14" s="34">
        <v>100</v>
      </c>
      <c r="I14" s="34">
        <v>100</v>
      </c>
      <c r="J14" s="34">
        <v>100</v>
      </c>
      <c r="K14" s="34">
        <v>67</v>
      </c>
      <c r="L14" s="34">
        <v>67</v>
      </c>
      <c r="M14" s="34">
        <v>67</v>
      </c>
      <c r="N14" s="34">
        <v>67</v>
      </c>
      <c r="O14" s="34">
        <v>67</v>
      </c>
      <c r="P14" s="34">
        <v>100</v>
      </c>
      <c r="Q14" s="34">
        <v>100</v>
      </c>
      <c r="R14" s="34">
        <v>100</v>
      </c>
      <c r="S14" s="34">
        <v>100</v>
      </c>
      <c r="T14" s="34">
        <v>100</v>
      </c>
      <c r="U14" s="34">
        <v>67</v>
      </c>
      <c r="V14" s="34">
        <v>67</v>
      </c>
      <c r="W14" s="34">
        <v>67</v>
      </c>
      <c r="X14" s="34">
        <v>67</v>
      </c>
      <c r="Y14" s="34">
        <v>100</v>
      </c>
      <c r="Z14" s="34">
        <v>100</v>
      </c>
      <c r="AA14" s="34">
        <v>100</v>
      </c>
      <c r="AB14" s="34">
        <v>100</v>
      </c>
      <c r="AC14" s="34">
        <v>100</v>
      </c>
      <c r="AD14" s="34">
        <v>100</v>
      </c>
    </row>
    <row r="15" spans="1:32">
      <c r="C15" s="15"/>
      <c r="D15" s="15"/>
      <c r="E15" s="14"/>
      <c r="F15" s="15"/>
    </row>
    <row r="16" spans="1:32">
      <c r="C16" s="15"/>
      <c r="D16" s="15"/>
      <c r="E16" s="14"/>
      <c r="F16" s="15"/>
    </row>
    <row r="20" spans="3:6">
      <c r="C20" s="15"/>
      <c r="D20" s="15"/>
      <c r="E20" s="14"/>
      <c r="F20" s="15"/>
    </row>
    <row r="21" spans="3:6">
      <c r="C21" s="15"/>
      <c r="D21" s="15"/>
      <c r="E21" s="14"/>
      <c r="F21" s="15"/>
    </row>
    <row r="22" spans="3:6">
      <c r="C22" s="15"/>
      <c r="D22" s="15"/>
      <c r="E22" s="14"/>
      <c r="F22" s="15"/>
    </row>
  </sheetData>
  <mergeCells count="16">
    <mergeCell ref="D14:E14"/>
    <mergeCell ref="AE6:AE8"/>
    <mergeCell ref="AF6:AF8"/>
    <mergeCell ref="AA6:AD6"/>
    <mergeCell ref="F6:Z6"/>
    <mergeCell ref="A1:A4"/>
    <mergeCell ref="B1:W1"/>
    <mergeCell ref="B2:W2"/>
    <mergeCell ref="B3:W3"/>
    <mergeCell ref="B4:W4"/>
    <mergeCell ref="C6:C7"/>
    <mergeCell ref="E6:E7"/>
    <mergeCell ref="B5:AE5"/>
    <mergeCell ref="A6:A8"/>
    <mergeCell ref="B6:B8"/>
    <mergeCell ref="D6:D8"/>
  </mergeCells>
  <pageMargins left="0.7" right="0.7" top="0.75" bottom="0.75" header="0.3" footer="0.3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N22"/>
  <sheetViews>
    <sheetView tabSelected="1" zoomScale="68" zoomScaleNormal="68" workbookViewId="0">
      <selection activeCell="B9" sqref="B9"/>
    </sheetView>
  </sheetViews>
  <sheetFormatPr defaultRowHeight="15.75"/>
  <cols>
    <col min="1" max="1" width="6.5703125" style="10" customWidth="1"/>
    <col min="2" max="2" width="31" style="10" customWidth="1"/>
    <col min="3" max="3" width="11.5703125" style="10" hidden="1" customWidth="1"/>
    <col min="4" max="4" width="31.5703125" style="10" customWidth="1"/>
    <col min="5" max="5" width="12.5703125" style="10" customWidth="1"/>
    <col min="6" max="8" width="4.42578125" style="10" customWidth="1"/>
    <col min="9" max="11" width="5.28515625" style="10" customWidth="1"/>
    <col min="12" max="12" width="6.28515625" style="10" customWidth="1"/>
    <col min="13" max="13" width="5.42578125" style="10" customWidth="1"/>
    <col min="14" max="14" width="4.42578125" style="10" customWidth="1"/>
    <col min="15" max="16" width="5.85546875" style="10" customWidth="1"/>
    <col min="17" max="27" width="4.42578125" style="10" customWidth="1"/>
    <col min="28" max="28" width="6.140625" style="10" customWidth="1"/>
    <col min="29" max="31" width="4.42578125" style="10" customWidth="1"/>
    <col min="32" max="32" width="5.85546875" style="10" customWidth="1"/>
    <col min="33" max="33" width="5.5703125" style="10" customWidth="1"/>
    <col min="34" max="34" width="7" style="10" customWidth="1"/>
    <col min="35" max="35" width="5.7109375" style="10" customWidth="1"/>
    <col min="36" max="43" width="4.42578125" style="10" customWidth="1"/>
    <col min="44" max="44" width="6.42578125" style="10" customWidth="1"/>
    <col min="45" max="45" width="6.7109375" style="10" customWidth="1"/>
    <col min="46" max="46" width="4.42578125" style="10" customWidth="1"/>
    <col min="47" max="47" width="5.85546875" style="10" customWidth="1"/>
    <col min="48" max="49" width="4.42578125" style="10" customWidth="1"/>
    <col min="50" max="54" width="4.28515625" style="10" customWidth="1"/>
    <col min="55" max="55" width="5.7109375" style="10" customWidth="1"/>
    <col min="56" max="56" width="6.140625" style="10" customWidth="1"/>
    <col min="57" max="57" width="6" style="10" customWidth="1"/>
    <col min="58" max="58" width="7" style="10" customWidth="1"/>
    <col min="59" max="59" width="6.140625" style="10" customWidth="1"/>
    <col min="60" max="60" width="5.140625" style="10" customWidth="1"/>
    <col min="61" max="62" width="5.85546875" style="10" bestFit="1" customWidth="1"/>
    <col min="63" max="63" width="19.85546875" style="10" customWidth="1"/>
    <col min="64" max="64" width="19.28515625" style="10" customWidth="1"/>
    <col min="65" max="16384" width="9.140625" style="10"/>
  </cols>
  <sheetData>
    <row r="1" spans="1:64">
      <c r="A1" s="44"/>
      <c r="B1" s="36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37"/>
    </row>
    <row r="2" spans="1:64" ht="15.75" customHeight="1">
      <c r="A2" s="44"/>
      <c r="B2" s="38" t="s">
        <v>1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40"/>
    </row>
    <row r="3" spans="1:64">
      <c r="A3" s="44"/>
      <c r="B3" s="38" t="s">
        <v>2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40"/>
    </row>
    <row r="4" spans="1:64">
      <c r="A4" s="44"/>
      <c r="B4" s="38" t="s">
        <v>36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40"/>
    </row>
    <row r="5" spans="1:64">
      <c r="A5" s="33"/>
      <c r="B5" s="38" t="s">
        <v>97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40"/>
    </row>
    <row r="6" spans="1:64" ht="31.5" customHeight="1">
      <c r="A6" s="41" t="s">
        <v>3</v>
      </c>
      <c r="B6" s="41" t="s">
        <v>4</v>
      </c>
      <c r="C6" s="45" t="s">
        <v>21</v>
      </c>
      <c r="D6" s="41" t="s">
        <v>5</v>
      </c>
      <c r="E6" s="45" t="s">
        <v>6</v>
      </c>
      <c r="F6" s="45" t="s">
        <v>37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 t="s">
        <v>35</v>
      </c>
      <c r="BH6" s="45"/>
      <c r="BI6" s="45"/>
      <c r="BJ6" s="45"/>
      <c r="BK6" s="41" t="s">
        <v>7</v>
      </c>
      <c r="BL6" s="44" t="s">
        <v>98</v>
      </c>
    </row>
    <row r="7" spans="1:64">
      <c r="A7" s="42"/>
      <c r="B7" s="42"/>
      <c r="C7" s="45"/>
      <c r="D7" s="42"/>
      <c r="E7" s="45"/>
      <c r="F7" s="11">
        <v>1</v>
      </c>
      <c r="G7" s="11">
        <v>2</v>
      </c>
      <c r="H7" s="11">
        <v>3</v>
      </c>
      <c r="I7" s="11">
        <v>4</v>
      </c>
      <c r="J7" s="11">
        <v>5</v>
      </c>
      <c r="K7" s="11">
        <v>6</v>
      </c>
      <c r="L7" s="11">
        <v>7</v>
      </c>
      <c r="M7" s="11">
        <v>8</v>
      </c>
      <c r="N7" s="11">
        <v>9</v>
      </c>
      <c r="O7" s="11">
        <v>10</v>
      </c>
      <c r="P7" s="11">
        <v>11</v>
      </c>
      <c r="Q7" s="11">
        <v>12</v>
      </c>
      <c r="R7" s="11">
        <v>13</v>
      </c>
      <c r="S7" s="11">
        <v>14</v>
      </c>
      <c r="T7" s="11">
        <v>15</v>
      </c>
      <c r="U7" s="11">
        <v>16</v>
      </c>
      <c r="V7" s="11">
        <v>17</v>
      </c>
      <c r="W7" s="11">
        <v>18</v>
      </c>
      <c r="X7" s="11">
        <v>19</v>
      </c>
      <c r="Y7" s="11">
        <v>20</v>
      </c>
      <c r="Z7" s="11">
        <v>21</v>
      </c>
      <c r="AA7" s="11">
        <v>22</v>
      </c>
      <c r="AB7" s="11">
        <v>23</v>
      </c>
      <c r="AC7" s="11">
        <v>24</v>
      </c>
      <c r="AD7" s="11">
        <v>25</v>
      </c>
      <c r="AE7" s="11">
        <v>26</v>
      </c>
      <c r="AF7" s="11">
        <v>27</v>
      </c>
      <c r="AG7" s="11">
        <v>28</v>
      </c>
      <c r="AH7" s="11">
        <v>29</v>
      </c>
      <c r="AI7" s="11">
        <v>30</v>
      </c>
      <c r="AJ7" s="11">
        <v>31</v>
      </c>
      <c r="AK7" s="11">
        <v>32</v>
      </c>
      <c r="AL7" s="11">
        <v>33</v>
      </c>
      <c r="AM7" s="11">
        <v>34</v>
      </c>
      <c r="AN7" s="11">
        <v>35</v>
      </c>
      <c r="AO7" s="11">
        <v>36</v>
      </c>
      <c r="AP7" s="11">
        <v>37</v>
      </c>
      <c r="AQ7" s="11">
        <v>38</v>
      </c>
      <c r="AR7" s="11">
        <v>39</v>
      </c>
      <c r="AS7" s="11">
        <v>40</v>
      </c>
      <c r="AT7" s="11">
        <v>41</v>
      </c>
      <c r="AU7" s="11">
        <v>42</v>
      </c>
      <c r="AV7" s="11">
        <v>43</v>
      </c>
      <c r="AW7" s="11">
        <v>44</v>
      </c>
      <c r="AX7" s="11">
        <v>45</v>
      </c>
      <c r="AY7" s="11">
        <v>46</v>
      </c>
      <c r="AZ7" s="11">
        <v>47</v>
      </c>
      <c r="BA7" s="11">
        <v>48</v>
      </c>
      <c r="BB7" s="11">
        <v>49</v>
      </c>
      <c r="BC7" s="11">
        <v>50</v>
      </c>
      <c r="BD7" s="11">
        <v>51</v>
      </c>
      <c r="BE7" s="11">
        <v>52</v>
      </c>
      <c r="BF7" s="11">
        <v>53</v>
      </c>
      <c r="BG7" s="11">
        <v>1</v>
      </c>
      <c r="BH7" s="11">
        <v>2</v>
      </c>
      <c r="BI7" s="11">
        <v>3</v>
      </c>
      <c r="BJ7" s="11">
        <v>4</v>
      </c>
      <c r="BK7" s="42"/>
      <c r="BL7" s="44"/>
    </row>
    <row r="8" spans="1:64">
      <c r="A8" s="43"/>
      <c r="B8" s="43"/>
      <c r="C8" s="34"/>
      <c r="D8" s="43"/>
      <c r="E8" s="34">
        <v>236</v>
      </c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>
        <v>25</v>
      </c>
      <c r="BH8" s="34">
        <v>25</v>
      </c>
      <c r="BI8" s="34">
        <v>25</v>
      </c>
      <c r="BJ8" s="34">
        <v>25</v>
      </c>
      <c r="BK8" s="43"/>
      <c r="BL8" s="44"/>
    </row>
    <row r="9" spans="1:64">
      <c r="A9" s="8">
        <v>1</v>
      </c>
      <c r="B9" s="17" t="s">
        <v>70</v>
      </c>
      <c r="C9" s="6">
        <v>10109</v>
      </c>
      <c r="D9" s="8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"Костинская СОШ"</v>
      </c>
      <c r="E9" s="7">
        <v>169</v>
      </c>
      <c r="F9" s="6">
        <v>1</v>
      </c>
      <c r="G9" s="6">
        <v>1</v>
      </c>
      <c r="H9" s="6">
        <v>1</v>
      </c>
      <c r="I9" s="6">
        <v>0</v>
      </c>
      <c r="J9" s="6">
        <v>1</v>
      </c>
      <c r="K9" s="6">
        <v>1</v>
      </c>
      <c r="L9" s="6">
        <v>1</v>
      </c>
      <c r="M9" s="6">
        <v>2</v>
      </c>
      <c r="N9" s="6">
        <v>1</v>
      </c>
      <c r="O9" s="6">
        <v>1</v>
      </c>
      <c r="P9" s="6">
        <v>1</v>
      </c>
      <c r="Q9" s="6">
        <v>1</v>
      </c>
      <c r="R9" s="6">
        <v>1</v>
      </c>
      <c r="S9" s="6">
        <v>1</v>
      </c>
      <c r="T9" s="6">
        <v>1</v>
      </c>
      <c r="U9" s="6">
        <v>1</v>
      </c>
      <c r="V9" s="6">
        <v>1</v>
      </c>
      <c r="W9" s="6">
        <v>1</v>
      </c>
      <c r="X9" s="6">
        <v>1</v>
      </c>
      <c r="Y9" s="6">
        <v>1</v>
      </c>
      <c r="Z9" s="6">
        <v>1</v>
      </c>
      <c r="AA9" s="6">
        <v>1</v>
      </c>
      <c r="AB9" s="6">
        <v>1</v>
      </c>
      <c r="AC9" s="6" t="s">
        <v>22</v>
      </c>
      <c r="AD9" s="6" t="s">
        <v>22</v>
      </c>
      <c r="AE9" s="6">
        <v>1</v>
      </c>
      <c r="AF9" s="6">
        <v>12</v>
      </c>
      <c r="AG9" s="6">
        <v>4</v>
      </c>
      <c r="AH9" s="6">
        <v>12</v>
      </c>
      <c r="AI9" s="6">
        <v>4</v>
      </c>
      <c r="AJ9" s="6">
        <v>2</v>
      </c>
      <c r="AK9" s="6">
        <v>0</v>
      </c>
      <c r="AL9" s="6">
        <v>0</v>
      </c>
      <c r="AM9" s="6">
        <v>2</v>
      </c>
      <c r="AN9" s="6">
        <v>0</v>
      </c>
      <c r="AO9" s="6" t="s">
        <v>22</v>
      </c>
      <c r="AP9" s="6">
        <v>0</v>
      </c>
      <c r="AQ9" s="6">
        <v>1</v>
      </c>
      <c r="AR9" s="6">
        <v>1</v>
      </c>
      <c r="AS9" s="6">
        <v>1</v>
      </c>
      <c r="AT9" s="6">
        <v>0</v>
      </c>
      <c r="AU9" s="6">
        <v>1</v>
      </c>
      <c r="AV9" s="6" t="s">
        <v>22</v>
      </c>
      <c r="AW9" s="6" t="s">
        <v>22</v>
      </c>
      <c r="AX9" s="6" t="s">
        <v>22</v>
      </c>
      <c r="AY9" s="6" t="s">
        <v>22</v>
      </c>
      <c r="AZ9" s="6" t="s">
        <v>22</v>
      </c>
      <c r="BA9" s="6" t="s">
        <v>22</v>
      </c>
      <c r="BB9" s="6">
        <v>1</v>
      </c>
      <c r="BC9" s="6" t="s">
        <v>22</v>
      </c>
      <c r="BD9" s="6">
        <v>0</v>
      </c>
      <c r="BE9" s="6">
        <v>6</v>
      </c>
      <c r="BF9" s="6">
        <v>6</v>
      </c>
      <c r="BG9" s="8">
        <v>22</v>
      </c>
      <c r="BH9" s="8">
        <v>20</v>
      </c>
      <c r="BI9" s="8">
        <v>25</v>
      </c>
      <c r="BJ9" s="8">
        <v>25</v>
      </c>
      <c r="BK9" s="33" t="s">
        <v>81</v>
      </c>
      <c r="BL9" s="34" t="s">
        <v>99</v>
      </c>
    </row>
    <row r="10" spans="1:64" ht="18" customHeight="1">
      <c r="A10" s="8">
        <v>2</v>
      </c>
      <c r="B10" s="17" t="s">
        <v>71</v>
      </c>
      <c r="C10" s="6">
        <v>10112</v>
      </c>
      <c r="D10" s="8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"Самоцветская СОШ"</v>
      </c>
      <c r="E10" s="7">
        <v>65</v>
      </c>
      <c r="F10" s="6">
        <v>1</v>
      </c>
      <c r="G10" s="6">
        <v>1</v>
      </c>
      <c r="H10" s="6">
        <v>1</v>
      </c>
      <c r="I10" s="6">
        <v>0</v>
      </c>
      <c r="J10" s="6">
        <v>1</v>
      </c>
      <c r="K10" s="6">
        <v>0</v>
      </c>
      <c r="L10" s="6">
        <v>1</v>
      </c>
      <c r="M10" s="6">
        <v>2</v>
      </c>
      <c r="N10" s="6">
        <v>0</v>
      </c>
      <c r="O10" s="6">
        <v>1</v>
      </c>
      <c r="P10" s="6">
        <v>1</v>
      </c>
      <c r="Q10" s="6">
        <v>0</v>
      </c>
      <c r="R10" s="6">
        <v>0</v>
      </c>
      <c r="S10" s="6">
        <v>0</v>
      </c>
      <c r="T10" s="6" t="s">
        <v>22</v>
      </c>
      <c r="U10" s="6">
        <v>0</v>
      </c>
      <c r="V10" s="6">
        <v>0</v>
      </c>
      <c r="W10" s="6" t="s">
        <v>22</v>
      </c>
      <c r="X10" s="6">
        <v>0</v>
      </c>
      <c r="Y10" s="6">
        <v>0</v>
      </c>
      <c r="Z10" s="6">
        <v>0</v>
      </c>
      <c r="AA10" s="6">
        <v>0</v>
      </c>
      <c r="AB10" s="6">
        <v>1</v>
      </c>
      <c r="AC10" s="6">
        <v>0</v>
      </c>
      <c r="AD10" s="6">
        <v>0</v>
      </c>
      <c r="AE10" s="6">
        <v>0</v>
      </c>
      <c r="AF10" s="6">
        <v>12</v>
      </c>
      <c r="AG10" s="6">
        <v>4</v>
      </c>
      <c r="AH10" s="6">
        <v>12</v>
      </c>
      <c r="AI10" s="6">
        <v>2</v>
      </c>
      <c r="AJ10" s="6">
        <v>0</v>
      </c>
      <c r="AK10" s="6">
        <v>0</v>
      </c>
      <c r="AL10" s="6">
        <v>0</v>
      </c>
      <c r="AM10" s="6">
        <v>0</v>
      </c>
      <c r="AN10" s="6">
        <v>0</v>
      </c>
      <c r="AO10" s="6" t="s">
        <v>22</v>
      </c>
      <c r="AP10" s="6">
        <v>2</v>
      </c>
      <c r="AQ10" s="6">
        <v>0</v>
      </c>
      <c r="AR10" s="6">
        <v>1</v>
      </c>
      <c r="AS10" s="6">
        <v>1</v>
      </c>
      <c r="AT10" s="6">
        <v>0</v>
      </c>
      <c r="AU10" s="6">
        <v>2</v>
      </c>
      <c r="AV10" s="6" t="s">
        <v>22</v>
      </c>
      <c r="AW10" s="6" t="s">
        <v>22</v>
      </c>
      <c r="AX10" s="6" t="s">
        <v>22</v>
      </c>
      <c r="AY10" s="6" t="s">
        <v>22</v>
      </c>
      <c r="AZ10" s="6" t="s">
        <v>22</v>
      </c>
      <c r="BA10" s="6">
        <v>0</v>
      </c>
      <c r="BB10" s="6">
        <v>0</v>
      </c>
      <c r="BC10" s="6" t="s">
        <v>22</v>
      </c>
      <c r="BD10" s="6">
        <v>7</v>
      </c>
      <c r="BE10" s="6">
        <v>6</v>
      </c>
      <c r="BF10" s="6">
        <v>6</v>
      </c>
      <c r="BG10" s="8"/>
      <c r="BH10" s="8"/>
      <c r="BI10" s="8"/>
      <c r="BJ10" s="8"/>
      <c r="BK10" s="33" t="s">
        <v>82</v>
      </c>
      <c r="BL10" s="33"/>
    </row>
    <row r="11" spans="1:64">
      <c r="D11" s="34" t="s">
        <v>76</v>
      </c>
      <c r="E11" s="29">
        <v>117</v>
      </c>
      <c r="F11" s="29">
        <v>1</v>
      </c>
      <c r="G11" s="29">
        <v>1</v>
      </c>
      <c r="H11" s="29">
        <v>1</v>
      </c>
      <c r="I11" s="29">
        <v>0</v>
      </c>
      <c r="J11" s="29">
        <v>1</v>
      </c>
      <c r="K11" s="29">
        <v>0.5</v>
      </c>
      <c r="L11" s="29">
        <v>1</v>
      </c>
      <c r="M11" s="29">
        <v>2</v>
      </c>
      <c r="N11" s="29">
        <v>0.5</v>
      </c>
      <c r="O11" s="29">
        <v>1</v>
      </c>
      <c r="P11" s="29">
        <v>1</v>
      </c>
      <c r="Q11" s="29">
        <v>0.5</v>
      </c>
      <c r="R11" s="29">
        <v>0.5</v>
      </c>
      <c r="S11" s="29">
        <v>0.5</v>
      </c>
      <c r="T11" s="29">
        <v>0.5</v>
      </c>
      <c r="U11" s="29">
        <v>0.5</v>
      </c>
      <c r="V11" s="29">
        <v>0.5</v>
      </c>
      <c r="W11" s="29">
        <v>0.5</v>
      </c>
      <c r="X11" s="29">
        <v>0.5</v>
      </c>
      <c r="Y11" s="29">
        <v>0.5</v>
      </c>
      <c r="Z11" s="29">
        <v>0.5</v>
      </c>
      <c r="AA11" s="29">
        <v>0.5</v>
      </c>
      <c r="AB11" s="34">
        <v>1</v>
      </c>
      <c r="AC11" s="34">
        <v>0</v>
      </c>
      <c r="AD11" s="34">
        <v>0</v>
      </c>
      <c r="AE11" s="34">
        <v>0.5</v>
      </c>
      <c r="AF11" s="34">
        <v>12</v>
      </c>
      <c r="AG11" s="34">
        <v>4</v>
      </c>
      <c r="AH11" s="34">
        <v>12</v>
      </c>
      <c r="AI11" s="34">
        <v>3</v>
      </c>
      <c r="AJ11" s="34">
        <v>2</v>
      </c>
      <c r="AK11" s="34">
        <v>0</v>
      </c>
      <c r="AL11" s="34">
        <v>0</v>
      </c>
      <c r="AM11" s="34">
        <v>1</v>
      </c>
      <c r="AN11" s="34">
        <v>0</v>
      </c>
      <c r="AO11" s="34">
        <v>0</v>
      </c>
      <c r="AP11" s="34">
        <v>1</v>
      </c>
      <c r="AQ11" s="34">
        <v>0.5</v>
      </c>
      <c r="AR11" s="34">
        <v>1</v>
      </c>
      <c r="AS11" s="34">
        <v>1</v>
      </c>
      <c r="AT11" s="34">
        <v>0</v>
      </c>
      <c r="AU11" s="34">
        <v>1.5</v>
      </c>
      <c r="AV11" s="34">
        <v>0</v>
      </c>
      <c r="AW11" s="34">
        <v>0</v>
      </c>
      <c r="AX11" s="34">
        <v>0</v>
      </c>
      <c r="AY11" s="34">
        <v>0</v>
      </c>
      <c r="AZ11" s="34">
        <v>0</v>
      </c>
      <c r="BA11" s="34">
        <v>0</v>
      </c>
      <c r="BB11" s="34">
        <v>0.5</v>
      </c>
      <c r="BC11" s="34">
        <v>0</v>
      </c>
      <c r="BD11" s="34">
        <v>3.5</v>
      </c>
      <c r="BE11" s="34">
        <v>6</v>
      </c>
      <c r="BF11" s="34">
        <v>6</v>
      </c>
      <c r="BG11" s="34">
        <v>11</v>
      </c>
      <c r="BH11" s="34">
        <v>10</v>
      </c>
      <c r="BI11" s="34">
        <v>12.5</v>
      </c>
      <c r="BJ11" s="34">
        <v>12.5</v>
      </c>
    </row>
    <row r="12" spans="1:64">
      <c r="D12" s="34" t="s">
        <v>77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</row>
    <row r="13" spans="1:64">
      <c r="D13" s="45" t="s">
        <v>78</v>
      </c>
      <c r="E13" s="45"/>
      <c r="F13" s="34">
        <v>0</v>
      </c>
      <c r="G13" s="34">
        <v>0</v>
      </c>
      <c r="H13" s="34">
        <v>0</v>
      </c>
      <c r="I13" s="34">
        <v>100</v>
      </c>
      <c r="J13" s="34">
        <v>100</v>
      </c>
      <c r="K13" s="34">
        <v>50</v>
      </c>
      <c r="L13" s="34">
        <v>100</v>
      </c>
      <c r="M13" s="34">
        <v>100</v>
      </c>
      <c r="N13" s="34">
        <v>50</v>
      </c>
      <c r="O13" s="34">
        <v>100</v>
      </c>
      <c r="P13" s="34">
        <v>100</v>
      </c>
      <c r="Q13" s="34">
        <v>50</v>
      </c>
      <c r="R13" s="34">
        <v>50</v>
      </c>
      <c r="S13" s="34">
        <v>50</v>
      </c>
      <c r="T13" s="34">
        <v>50</v>
      </c>
      <c r="U13" s="34">
        <v>50</v>
      </c>
      <c r="V13" s="34">
        <v>50</v>
      </c>
      <c r="W13" s="34">
        <v>50</v>
      </c>
      <c r="X13" s="34">
        <v>50</v>
      </c>
      <c r="Y13" s="34">
        <v>50</v>
      </c>
      <c r="Z13" s="34">
        <v>50</v>
      </c>
      <c r="AA13" s="34">
        <v>50</v>
      </c>
      <c r="AB13" s="34">
        <v>100</v>
      </c>
      <c r="AC13" s="34">
        <v>0</v>
      </c>
      <c r="AD13" s="34">
        <v>0</v>
      </c>
      <c r="AE13" s="34">
        <v>50</v>
      </c>
      <c r="AF13" s="34">
        <v>100</v>
      </c>
      <c r="AG13" s="34">
        <v>100</v>
      </c>
      <c r="AH13" s="34">
        <v>100</v>
      </c>
      <c r="AI13" s="34">
        <v>100</v>
      </c>
      <c r="AJ13" s="34">
        <v>50</v>
      </c>
      <c r="AK13" s="34">
        <v>0</v>
      </c>
      <c r="AL13" s="34">
        <v>0</v>
      </c>
      <c r="AM13" s="34">
        <v>50</v>
      </c>
      <c r="AN13" s="34">
        <v>0</v>
      </c>
      <c r="AO13" s="34">
        <v>0</v>
      </c>
      <c r="AP13" s="34">
        <v>50</v>
      </c>
      <c r="AQ13" s="34">
        <v>50</v>
      </c>
      <c r="AR13" s="34">
        <v>100</v>
      </c>
      <c r="AS13" s="34">
        <v>100</v>
      </c>
      <c r="AT13" s="34">
        <v>0</v>
      </c>
      <c r="AU13" s="34">
        <v>100</v>
      </c>
      <c r="AV13" s="34">
        <v>0</v>
      </c>
      <c r="AW13" s="34">
        <v>0</v>
      </c>
      <c r="AX13" s="34">
        <v>0</v>
      </c>
      <c r="AY13" s="34">
        <v>0</v>
      </c>
      <c r="AZ13" s="34">
        <v>0</v>
      </c>
      <c r="BA13" s="34">
        <v>0</v>
      </c>
      <c r="BB13" s="34">
        <v>50</v>
      </c>
      <c r="BC13" s="34">
        <v>100</v>
      </c>
      <c r="BD13" s="34">
        <v>50</v>
      </c>
      <c r="BE13" s="34">
        <v>100</v>
      </c>
      <c r="BF13" s="34">
        <v>100</v>
      </c>
      <c r="BG13" s="34">
        <v>50</v>
      </c>
      <c r="BH13" s="34">
        <v>50</v>
      </c>
      <c r="BI13" s="34">
        <v>50</v>
      </c>
      <c r="BJ13" s="34">
        <v>50</v>
      </c>
    </row>
    <row r="14" spans="1:64">
      <c r="C14" s="15"/>
      <c r="D14" s="15"/>
      <c r="E14" s="14"/>
      <c r="F14" s="15"/>
    </row>
    <row r="15" spans="1:64">
      <c r="C15" s="15"/>
      <c r="D15" s="15"/>
      <c r="E15" s="14"/>
      <c r="F15" s="15"/>
    </row>
    <row r="17" spans="3:66">
      <c r="BN17" s="15"/>
    </row>
    <row r="19" spans="3:66">
      <c r="C19" s="15"/>
      <c r="D19" s="15"/>
      <c r="E19" s="14"/>
      <c r="F19" s="15"/>
    </row>
    <row r="20" spans="3:66">
      <c r="C20" s="15"/>
      <c r="D20" s="15"/>
      <c r="E20" s="14"/>
      <c r="F20" s="15"/>
    </row>
    <row r="21" spans="3:66">
      <c r="C21" s="15"/>
      <c r="E21" s="14"/>
      <c r="F21" s="15"/>
    </row>
    <row r="22" spans="3:66">
      <c r="C22" s="15"/>
      <c r="D22" s="15"/>
      <c r="E22" s="14"/>
      <c r="F22" s="15"/>
    </row>
  </sheetData>
  <mergeCells count="16">
    <mergeCell ref="BL6:BL8"/>
    <mergeCell ref="D13:E13"/>
    <mergeCell ref="A1:A4"/>
    <mergeCell ref="C6:C7"/>
    <mergeCell ref="B5:BK5"/>
    <mergeCell ref="A6:A8"/>
    <mergeCell ref="B6:B8"/>
    <mergeCell ref="D6:D8"/>
    <mergeCell ref="BK6:BK8"/>
    <mergeCell ref="BG6:BJ6"/>
    <mergeCell ref="F6:BF6"/>
    <mergeCell ref="B1:BK1"/>
    <mergeCell ref="B2:BK2"/>
    <mergeCell ref="B3:BK3"/>
    <mergeCell ref="B4:BK4"/>
    <mergeCell ref="E6:E7"/>
  </mergeCells>
  <pageMargins left="0.7" right="0.7" top="0.75" bottom="0.75" header="0.3" footer="0.3"/>
  <pageSetup paperSize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S20"/>
  <sheetViews>
    <sheetView zoomScale="85" zoomScaleNormal="85" workbookViewId="0">
      <selection activeCell="D36" sqref="D36"/>
    </sheetView>
  </sheetViews>
  <sheetFormatPr defaultRowHeight="15.75"/>
  <cols>
    <col min="1" max="1" width="6.5703125" style="10" customWidth="1"/>
    <col min="2" max="2" width="38.42578125" style="10" customWidth="1"/>
    <col min="3" max="3" width="11.5703125" style="10" hidden="1" customWidth="1"/>
    <col min="4" max="4" width="27.42578125" style="10" customWidth="1"/>
    <col min="5" max="5" width="14.28515625" style="10" customWidth="1"/>
    <col min="6" max="41" width="4.42578125" style="10" customWidth="1"/>
    <col min="42" max="16384" width="9.140625" style="10"/>
  </cols>
  <sheetData>
    <row r="1" spans="1:45">
      <c r="A1" s="44"/>
      <c r="B1" s="45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</row>
    <row r="2" spans="1:45" ht="15.75" customHeight="1">
      <c r="A2" s="44"/>
      <c r="B2" s="46" t="s">
        <v>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</row>
    <row r="3" spans="1:45">
      <c r="A3" s="44"/>
      <c r="B3" s="46" t="s">
        <v>2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</row>
    <row r="4" spans="1:45">
      <c r="A4" s="44"/>
      <c r="B4" s="46" t="s">
        <v>36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</row>
    <row r="5" spans="1:45">
      <c r="A5" s="33"/>
      <c r="B5" s="38" t="s">
        <v>100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40"/>
    </row>
    <row r="6" spans="1:45" ht="31.5" customHeight="1">
      <c r="A6" s="45" t="s">
        <v>3</v>
      </c>
      <c r="B6" s="45" t="s">
        <v>4</v>
      </c>
      <c r="C6" s="45" t="s">
        <v>21</v>
      </c>
      <c r="D6" s="45" t="s">
        <v>5</v>
      </c>
      <c r="E6" s="45" t="s">
        <v>6</v>
      </c>
      <c r="F6" s="45" t="s">
        <v>37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11" t="s">
        <v>7</v>
      </c>
    </row>
    <row r="7" spans="1:45">
      <c r="A7" s="45"/>
      <c r="B7" s="45"/>
      <c r="C7" s="45"/>
      <c r="D7" s="45"/>
      <c r="E7" s="45"/>
      <c r="F7" s="11">
        <v>1</v>
      </c>
      <c r="G7" s="11">
        <v>2</v>
      </c>
      <c r="H7" s="11">
        <v>3</v>
      </c>
      <c r="I7" s="11">
        <v>4</v>
      </c>
      <c r="J7" s="11">
        <v>5</v>
      </c>
      <c r="K7" s="11">
        <v>6</v>
      </c>
      <c r="L7" s="11">
        <v>7</v>
      </c>
      <c r="M7" s="11">
        <v>8</v>
      </c>
      <c r="N7" s="11">
        <v>9</v>
      </c>
      <c r="O7" s="11">
        <v>10</v>
      </c>
      <c r="P7" s="11">
        <v>11</v>
      </c>
      <c r="Q7" s="11">
        <v>12</v>
      </c>
      <c r="R7" s="11">
        <v>13</v>
      </c>
      <c r="S7" s="11">
        <v>14</v>
      </c>
      <c r="T7" s="11">
        <v>15</v>
      </c>
      <c r="U7" s="11">
        <v>16</v>
      </c>
      <c r="V7" s="11">
        <v>17</v>
      </c>
      <c r="W7" s="11">
        <v>18</v>
      </c>
      <c r="X7" s="11">
        <v>19</v>
      </c>
      <c r="Y7" s="11">
        <v>20</v>
      </c>
      <c r="Z7" s="11">
        <v>21</v>
      </c>
      <c r="AA7" s="11">
        <v>22</v>
      </c>
      <c r="AB7" s="11">
        <v>23</v>
      </c>
      <c r="AC7" s="11">
        <v>24</v>
      </c>
      <c r="AD7" s="11">
        <v>25</v>
      </c>
      <c r="AE7" s="11">
        <v>26</v>
      </c>
      <c r="AF7" s="11">
        <v>27</v>
      </c>
      <c r="AG7" s="11">
        <v>28</v>
      </c>
      <c r="AH7" s="11">
        <v>29</v>
      </c>
      <c r="AI7" s="11">
        <v>30</v>
      </c>
      <c r="AJ7" s="11">
        <v>31</v>
      </c>
      <c r="AK7" s="11">
        <v>32</v>
      </c>
      <c r="AL7" s="11">
        <v>33</v>
      </c>
      <c r="AM7" s="11">
        <v>34</v>
      </c>
      <c r="AN7" s="11">
        <v>35</v>
      </c>
      <c r="AO7" s="11">
        <v>36</v>
      </c>
      <c r="AP7" s="8"/>
    </row>
    <row r="8" spans="1:45">
      <c r="A8" s="8">
        <v>1</v>
      </c>
      <c r="B8" s="7" t="s">
        <v>72</v>
      </c>
      <c r="C8" s="6">
        <v>10107</v>
      </c>
      <c r="D8" s="8" t="str">
        <f>IF(C8=10118,Справочник!$B$8,IF(C8=10104,Справочник!$B$4,IF(C8=10106,Справочник!$B$7,IF(C8=10101,Справочник!$B$1,IF(C8=10103,Справочник!$B$2,IF(C8=10120,Справочник!$B$3,IF(C8=10102,Справочник!$B$5,IF(C8=10105,Справочник!$B$7,IF(C8=10119,Справочник!$B$12,IF(C8=10108,Справочник!$B$11,IF(C8=10109,Справочник!$B$12,IF(C8=10121,Справочник!$B$13,IF(C8=10110,Справочник!$B$14,IF(C8=10111,Справочник!$B$15,IF(C8=10112,Справочник!$B$16,IF(C8=10113,Справочник!$B$17,IF(C8=10107,Справочник!$B$10)))))))))))))))))</f>
        <v>МОУ "Кировская СОШ"</v>
      </c>
      <c r="E8" s="7">
        <v>50</v>
      </c>
      <c r="F8" s="21">
        <v>0</v>
      </c>
      <c r="G8" s="20">
        <v>3</v>
      </c>
      <c r="H8" s="20">
        <v>0</v>
      </c>
      <c r="I8" s="20">
        <v>12</v>
      </c>
      <c r="J8" s="20">
        <v>0</v>
      </c>
      <c r="K8" s="20" t="s">
        <v>22</v>
      </c>
      <c r="L8" s="20" t="s">
        <v>22</v>
      </c>
      <c r="M8" s="20" t="s">
        <v>22</v>
      </c>
      <c r="N8" s="20">
        <v>4</v>
      </c>
      <c r="O8" s="20" t="s">
        <v>22</v>
      </c>
      <c r="P8" s="20" t="s">
        <v>22</v>
      </c>
      <c r="Q8" s="20">
        <v>2</v>
      </c>
      <c r="R8" s="20" t="s">
        <v>22</v>
      </c>
      <c r="S8" s="20">
        <v>2</v>
      </c>
      <c r="T8" s="20" t="s">
        <v>22</v>
      </c>
      <c r="U8" s="20">
        <v>0</v>
      </c>
      <c r="V8" s="20">
        <v>8</v>
      </c>
      <c r="W8" s="20">
        <v>0</v>
      </c>
      <c r="X8" s="20">
        <v>2</v>
      </c>
      <c r="Y8" s="20">
        <v>2</v>
      </c>
      <c r="Z8" s="20">
        <v>2</v>
      </c>
      <c r="AA8" s="20">
        <v>0</v>
      </c>
      <c r="AB8" s="20" t="s">
        <v>22</v>
      </c>
      <c r="AC8" s="20" t="s">
        <v>22</v>
      </c>
      <c r="AD8" s="20" t="s">
        <v>22</v>
      </c>
      <c r="AE8" s="20">
        <v>0</v>
      </c>
      <c r="AF8" s="20">
        <v>0</v>
      </c>
      <c r="AG8" s="20">
        <v>3</v>
      </c>
      <c r="AH8" s="20">
        <v>3</v>
      </c>
      <c r="AI8" s="20" t="s">
        <v>22</v>
      </c>
      <c r="AJ8" s="20" t="s">
        <v>22</v>
      </c>
      <c r="AK8" s="20" t="s">
        <v>22</v>
      </c>
      <c r="AL8" s="20">
        <v>4</v>
      </c>
      <c r="AM8" s="20" t="s">
        <v>22</v>
      </c>
      <c r="AN8" s="20">
        <v>0</v>
      </c>
      <c r="AO8" s="20">
        <v>3</v>
      </c>
      <c r="AP8" s="8"/>
    </row>
    <row r="12" spans="1:45">
      <c r="C12" s="15"/>
      <c r="D12" s="15"/>
      <c r="E12" s="14"/>
      <c r="F12" s="15"/>
    </row>
    <row r="13" spans="1:45">
      <c r="C13" s="15"/>
      <c r="D13" s="15"/>
      <c r="E13" s="14"/>
      <c r="F13" s="15"/>
    </row>
    <row r="15" spans="1:45">
      <c r="B15"/>
      <c r="C15"/>
      <c r="D15"/>
      <c r="E15" s="3"/>
      <c r="F15"/>
      <c r="AS15" s="15"/>
    </row>
    <row r="17" spans="3:6">
      <c r="C17" s="15"/>
      <c r="D17" s="15"/>
      <c r="E17" s="14"/>
      <c r="F17" s="15"/>
    </row>
    <row r="18" spans="3:6">
      <c r="C18" s="15"/>
      <c r="D18" s="15"/>
      <c r="E18" s="14"/>
      <c r="F18" s="15"/>
    </row>
    <row r="19" spans="3:6">
      <c r="C19" s="15"/>
      <c r="E19" s="14"/>
      <c r="F19" s="15"/>
    </row>
    <row r="20" spans="3:6">
      <c r="C20" s="15"/>
      <c r="D20" s="15"/>
      <c r="E20" s="14"/>
      <c r="F20" s="15"/>
    </row>
  </sheetData>
  <mergeCells count="12">
    <mergeCell ref="F6:AO6"/>
    <mergeCell ref="A1:A4"/>
    <mergeCell ref="B1:AP1"/>
    <mergeCell ref="B2:AP2"/>
    <mergeCell ref="B3:AP3"/>
    <mergeCell ref="B4:AP4"/>
    <mergeCell ref="A6:A7"/>
    <mergeCell ref="B6:B7"/>
    <mergeCell ref="C6:C7"/>
    <mergeCell ref="D6:D7"/>
    <mergeCell ref="E6:E7"/>
    <mergeCell ref="B5:AP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B17"/>
  <sheetViews>
    <sheetView workbookViewId="0">
      <selection activeCell="B5" sqref="B5"/>
    </sheetView>
  </sheetViews>
  <sheetFormatPr defaultRowHeight="15"/>
  <cols>
    <col min="1" max="1" width="9.140625" style="3"/>
    <col min="2" max="2" width="54.7109375" style="3" customWidth="1"/>
    <col min="3" max="16384" width="9.140625" style="3"/>
  </cols>
  <sheetData>
    <row r="1" spans="1:2" ht="16.5" thickBot="1">
      <c r="A1" s="1">
        <v>10101</v>
      </c>
      <c r="B1" s="2" t="s">
        <v>8</v>
      </c>
    </row>
    <row r="2" spans="1:2" ht="16.5" thickBot="1">
      <c r="A2" s="4">
        <v>10103</v>
      </c>
      <c r="B2" s="5" t="s">
        <v>49</v>
      </c>
    </row>
    <row r="3" spans="1:2" ht="16.5" thickBot="1">
      <c r="A3" s="4">
        <v>10120</v>
      </c>
      <c r="B3" s="5" t="s">
        <v>48</v>
      </c>
    </row>
    <row r="4" spans="1:2" ht="16.5" thickBot="1">
      <c r="A4" s="4">
        <v>10104</v>
      </c>
      <c r="B4" s="5" t="s">
        <v>51</v>
      </c>
    </row>
    <row r="5" spans="1:2" ht="16.5" thickBot="1">
      <c r="A5" s="4">
        <v>10102</v>
      </c>
      <c r="B5" s="5" t="s">
        <v>50</v>
      </c>
    </row>
    <row r="6" spans="1:2" ht="16.5" thickBot="1">
      <c r="A6" s="4">
        <v>10105</v>
      </c>
      <c r="B6" s="5" t="s">
        <v>9</v>
      </c>
    </row>
    <row r="7" spans="1:2" ht="16.5" thickBot="1">
      <c r="A7" s="4">
        <v>10106</v>
      </c>
      <c r="B7" s="5" t="s">
        <v>10</v>
      </c>
    </row>
    <row r="8" spans="1:2" ht="16.5" thickBot="1">
      <c r="A8" s="4">
        <v>10118</v>
      </c>
      <c r="B8" s="5" t="s">
        <v>11</v>
      </c>
    </row>
    <row r="9" spans="1:2" ht="16.5" thickBot="1">
      <c r="A9" s="4">
        <v>10119</v>
      </c>
      <c r="B9" s="5" t="s">
        <v>12</v>
      </c>
    </row>
    <row r="10" spans="1:2" ht="16.5" thickBot="1">
      <c r="A10" s="4">
        <v>10107</v>
      </c>
      <c r="B10" s="5" t="s">
        <v>13</v>
      </c>
    </row>
    <row r="11" spans="1:2" ht="16.5" thickBot="1">
      <c r="A11" s="4">
        <v>10108</v>
      </c>
      <c r="B11" s="5" t="s">
        <v>14</v>
      </c>
    </row>
    <row r="12" spans="1:2" ht="16.5" thickBot="1">
      <c r="A12" s="4">
        <v>10109</v>
      </c>
      <c r="B12" s="5" t="s">
        <v>15</v>
      </c>
    </row>
    <row r="13" spans="1:2" ht="16.5" thickBot="1">
      <c r="A13" s="4">
        <v>10121</v>
      </c>
      <c r="B13" s="5" t="s">
        <v>16</v>
      </c>
    </row>
    <row r="14" spans="1:2" ht="16.5" thickBot="1">
      <c r="A14" s="4">
        <v>10110</v>
      </c>
      <c r="B14" s="5" t="s">
        <v>17</v>
      </c>
    </row>
    <row r="15" spans="1:2" ht="16.5" thickBot="1">
      <c r="A15" s="4">
        <v>10111</v>
      </c>
      <c r="B15" s="5" t="s">
        <v>18</v>
      </c>
    </row>
    <row r="16" spans="1:2" ht="16.5" thickBot="1">
      <c r="A16" s="4">
        <v>10112</v>
      </c>
      <c r="B16" s="5" t="s">
        <v>19</v>
      </c>
    </row>
    <row r="17" spans="1:2" ht="16.5" thickBot="1">
      <c r="A17" s="4">
        <v>10113</v>
      </c>
      <c r="B17" s="5" t="s">
        <v>20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BA9"/>
  <sheetViews>
    <sheetView workbookViewId="0">
      <selection sqref="A1:AJ1"/>
    </sheetView>
  </sheetViews>
  <sheetFormatPr defaultRowHeight="15"/>
  <cols>
    <col min="1" max="53" width="3.5703125" style="13" customWidth="1"/>
  </cols>
  <sheetData>
    <row r="1" spans="1:53">
      <c r="A1">
        <v>0</v>
      </c>
      <c r="B1" s="13">
        <v>3</v>
      </c>
      <c r="C1" s="13">
        <v>0</v>
      </c>
      <c r="D1" s="13">
        <v>12</v>
      </c>
      <c r="E1" s="13">
        <v>0</v>
      </c>
      <c r="F1" s="13" t="s">
        <v>22</v>
      </c>
      <c r="G1" s="13" t="s">
        <v>22</v>
      </c>
      <c r="H1" s="13" t="s">
        <v>22</v>
      </c>
      <c r="I1" s="13">
        <v>4</v>
      </c>
      <c r="J1" s="13" t="s">
        <v>22</v>
      </c>
      <c r="K1" s="13" t="s">
        <v>22</v>
      </c>
      <c r="L1" s="13">
        <v>2</v>
      </c>
      <c r="M1" s="13" t="s">
        <v>22</v>
      </c>
      <c r="N1" s="13">
        <v>2</v>
      </c>
      <c r="O1" s="13" t="s">
        <v>22</v>
      </c>
      <c r="P1" s="13">
        <v>0</v>
      </c>
      <c r="Q1" s="13">
        <v>8</v>
      </c>
      <c r="R1" s="13">
        <v>0</v>
      </c>
      <c r="S1" s="13">
        <v>2</v>
      </c>
      <c r="T1" s="13">
        <v>2</v>
      </c>
      <c r="U1" s="13">
        <v>2</v>
      </c>
      <c r="V1" s="13">
        <v>0</v>
      </c>
      <c r="W1" s="13" t="s">
        <v>22</v>
      </c>
      <c r="X1" s="13" t="s">
        <v>22</v>
      </c>
      <c r="Y1" s="13" t="s">
        <v>22</v>
      </c>
      <c r="Z1" s="13">
        <v>0</v>
      </c>
      <c r="AA1" s="13">
        <v>0</v>
      </c>
      <c r="AB1" s="13">
        <v>3</v>
      </c>
      <c r="AC1" s="13">
        <v>3</v>
      </c>
      <c r="AD1" s="13" t="s">
        <v>22</v>
      </c>
      <c r="AE1" s="13" t="s">
        <v>22</v>
      </c>
      <c r="AF1" s="13" t="s">
        <v>22</v>
      </c>
      <c r="AG1" s="13">
        <v>4</v>
      </c>
      <c r="AH1" s="13" t="s">
        <v>22</v>
      </c>
      <c r="AI1" s="13">
        <v>0</v>
      </c>
      <c r="AJ1" s="13">
        <v>3</v>
      </c>
    </row>
    <row r="8" spans="1:53">
      <c r="A8" s="13">
        <v>1</v>
      </c>
      <c r="B8" s="13">
        <v>1</v>
      </c>
      <c r="C8" s="13">
        <v>1</v>
      </c>
      <c r="D8" s="13">
        <v>0</v>
      </c>
      <c r="E8" s="13">
        <v>1</v>
      </c>
      <c r="F8" s="13">
        <v>1</v>
      </c>
      <c r="G8" s="13">
        <v>1</v>
      </c>
      <c r="H8" s="13">
        <v>2</v>
      </c>
      <c r="I8" s="13">
        <v>1</v>
      </c>
      <c r="J8" s="13">
        <v>1</v>
      </c>
      <c r="K8" s="13">
        <v>1</v>
      </c>
      <c r="L8" s="13">
        <v>1</v>
      </c>
      <c r="M8" s="13">
        <v>1</v>
      </c>
      <c r="N8" s="13">
        <v>1</v>
      </c>
      <c r="O8" s="13">
        <v>1</v>
      </c>
      <c r="P8" s="13">
        <v>1</v>
      </c>
      <c r="Q8" s="13">
        <v>1</v>
      </c>
      <c r="R8" s="13">
        <v>1</v>
      </c>
      <c r="S8" s="13">
        <v>1</v>
      </c>
      <c r="T8" s="13">
        <v>1</v>
      </c>
      <c r="U8" s="13">
        <v>1</v>
      </c>
      <c r="V8" s="13">
        <v>1</v>
      </c>
      <c r="W8" s="13">
        <v>1</v>
      </c>
      <c r="X8" s="13" t="s">
        <v>22</v>
      </c>
      <c r="Y8" s="13" t="s">
        <v>22</v>
      </c>
      <c r="Z8" s="13">
        <v>1</v>
      </c>
      <c r="AA8" s="13">
        <v>12</v>
      </c>
      <c r="AB8" s="13">
        <v>4</v>
      </c>
      <c r="AC8" s="13">
        <v>12</v>
      </c>
      <c r="AD8" s="13">
        <v>4</v>
      </c>
      <c r="AE8" s="13">
        <v>2</v>
      </c>
      <c r="AF8" s="13">
        <v>0</v>
      </c>
      <c r="AG8" s="13">
        <v>0</v>
      </c>
      <c r="AH8" s="13">
        <v>2</v>
      </c>
      <c r="AI8" s="13">
        <v>0</v>
      </c>
      <c r="AJ8" s="13" t="s">
        <v>22</v>
      </c>
      <c r="AK8" s="13">
        <v>0</v>
      </c>
      <c r="AL8" s="13">
        <v>1</v>
      </c>
      <c r="AM8" s="13">
        <v>1</v>
      </c>
      <c r="AN8" s="13">
        <v>1</v>
      </c>
      <c r="AO8" s="13">
        <v>0</v>
      </c>
      <c r="AP8" s="13">
        <v>1</v>
      </c>
      <c r="AQ8" s="13" t="s">
        <v>22</v>
      </c>
      <c r="AR8" s="13" t="s">
        <v>22</v>
      </c>
      <c r="AS8" s="13" t="s">
        <v>22</v>
      </c>
      <c r="AT8" s="13" t="s">
        <v>22</v>
      </c>
      <c r="AU8" s="13" t="s">
        <v>22</v>
      </c>
      <c r="AV8" s="13" t="s">
        <v>22</v>
      </c>
      <c r="AW8" s="13">
        <v>1</v>
      </c>
      <c r="AX8" s="13" t="s">
        <v>22</v>
      </c>
      <c r="AY8" s="13">
        <v>0</v>
      </c>
      <c r="AZ8" s="13">
        <v>6</v>
      </c>
      <c r="BA8" s="13">
        <v>6</v>
      </c>
    </row>
    <row r="9" spans="1:53">
      <c r="A9" s="13">
        <v>1</v>
      </c>
      <c r="B9" s="13">
        <v>1</v>
      </c>
      <c r="C9" s="13">
        <v>1</v>
      </c>
      <c r="D9" s="13">
        <v>0</v>
      </c>
      <c r="E9" s="13">
        <v>1</v>
      </c>
      <c r="F9" s="13">
        <v>0</v>
      </c>
      <c r="G9" s="13">
        <v>1</v>
      </c>
      <c r="H9" s="13">
        <v>2</v>
      </c>
      <c r="I9" s="13">
        <v>0</v>
      </c>
      <c r="J9" s="13">
        <v>1</v>
      </c>
      <c r="K9" s="13">
        <v>1</v>
      </c>
      <c r="L9" s="13">
        <v>0</v>
      </c>
      <c r="M9" s="13">
        <v>0</v>
      </c>
      <c r="N9" s="13">
        <v>0</v>
      </c>
      <c r="O9" s="13" t="s">
        <v>22</v>
      </c>
      <c r="P9" s="13">
        <v>0</v>
      </c>
      <c r="Q9" s="13">
        <v>0</v>
      </c>
      <c r="R9" s="13" t="s">
        <v>22</v>
      </c>
      <c r="S9" s="13">
        <v>0</v>
      </c>
      <c r="T9" s="13">
        <v>0</v>
      </c>
      <c r="U9" s="13">
        <v>0</v>
      </c>
      <c r="V9" s="13">
        <v>0</v>
      </c>
      <c r="W9" s="13">
        <v>1</v>
      </c>
      <c r="X9" s="13">
        <v>0</v>
      </c>
      <c r="Y9" s="13">
        <v>0</v>
      </c>
      <c r="Z9" s="13">
        <v>0</v>
      </c>
      <c r="AA9" s="13">
        <v>12</v>
      </c>
      <c r="AB9" s="13">
        <v>4</v>
      </c>
      <c r="AC9" s="13">
        <v>12</v>
      </c>
      <c r="AD9" s="13">
        <v>2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 t="s">
        <v>22</v>
      </c>
      <c r="AK9" s="13">
        <v>2</v>
      </c>
      <c r="AL9" s="13">
        <v>0</v>
      </c>
      <c r="AM9" s="13">
        <v>1</v>
      </c>
      <c r="AN9" s="13">
        <v>1</v>
      </c>
      <c r="AO9" s="13">
        <v>0</v>
      </c>
      <c r="AP9" s="13">
        <v>2</v>
      </c>
      <c r="AQ9" s="13" t="s">
        <v>22</v>
      </c>
      <c r="AR9" s="13" t="s">
        <v>22</v>
      </c>
      <c r="AS9" s="13" t="s">
        <v>22</v>
      </c>
      <c r="AT9" s="13" t="s">
        <v>22</v>
      </c>
      <c r="AU9" s="13" t="s">
        <v>22</v>
      </c>
      <c r="AV9" s="13">
        <v>0</v>
      </c>
      <c r="AW9" s="13">
        <v>0</v>
      </c>
      <c r="AX9" s="13" t="s">
        <v>22</v>
      </c>
      <c r="AY9" s="13">
        <v>7</v>
      </c>
      <c r="AZ9" s="13">
        <v>6</v>
      </c>
      <c r="BA9" s="13">
        <v>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I x R Y V f 1 e C w + m A A A A + A A A A B I A H A B D b 2 5 m a W c v U G F j a 2 F n Z S 5 4 b W w g o h g A K K A U A A A A A A A A A A A A A A A A A A A A A A A A A A A A h Y + x D o I w F E V / h X S n r 1 R J C H m U w V U S o 9 G 4 N l C h E Y q B Y v k 3 B z / J X 5 B E U T f H e 3 K G c x + 3 O 6 Z j U 3 t X 1 f W 6 N Q k J K C O e M n l b a F M m Z L A n P y K p w I 3 M z 7 J U 3 i S b P h 7 7 I i G V t Z c Y w D l H 3 Y K 2 X Q m c s Q C O 2 X q X V 6 q R 5 C P r / 7 K v T W + l y R U R e H j F C E 4 j T s M o j C h f B g g z x k y b r 8 K n Y s o Q f i C u h t o O n R L d 4 G / 3 C P N E e L 8 Q T 1 B L A w Q U A A I A C A A j F F h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x R Y V S i K R 7 g O A A A A E Q A A A B M A H A B G b 3 J t d W x h c y 9 T Z W N 0 a W 9 u M S 5 t I K I Y A C i g F A A A A A A A A A A A A A A A A A A A A A A A A A A A A C t O T S 7 J z M 9 T C I b Q h t Y A U E s B A i 0 A F A A C A A g A I x R Y V f 1 e C w + m A A A A + A A A A B I A A A A A A A A A A A A A A A A A A A A A A E N v b m Z p Z y 9 Q Y W N r Y W d l L n h t b F B L A Q I t A B Q A A g A I A C M U W F U P y u m r p A A A A O k A A A A T A A A A A A A A A A A A A A A A A P I A A A B b Q 2 9 u d G V u d F 9 U e X B l c 1 0 u e G 1 s U E s B A i 0 A F A A C A A g A I x R Y V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a M w I 1 B q + R O n a c 2 B d n I 1 N U A A A A A A g A A A A A A E G Y A A A A B A A A g A A A A w q l + T P E 7 B p T U r E b b a N M M V D L A M G n H 9 O K G d N Q Z k E A u v E Q A A A A A D o A A A A A C A A A g A A A A F H I x a 7 C N 2 h 6 t d K S 8 u m j A P I r m H u f X i R s j m P 2 K + u w d Q d h Q A A A A V N R 4 t Y f Y E 7 4 J n C M Y O c c 4 4 p / S s v z U O T D H p L F V U W R q E p a R d 2 h v R P A o 9 e H c y 3 t n P A Y J A p i O u L y H w z 0 J C K J 0 y T p 5 D p P O 1 5 u F A P v o B e j J A r 9 p f d B A A A A A U a O S 7 X X z d + p L + 8 b / c S A z O J e x G l H Q x L 5 D q U q w F q Q e i Z 6 O H i 8 t f e s 0 O p 6 y X E s a / H j j l + i o s p W b 9 F 5 T E Z y q 7 4 s B R g = = < / D a t a M a s h u p > 
</file>

<file path=customXml/itemProps1.xml><?xml version="1.0" encoding="utf-8"?>
<ds:datastoreItem xmlns:ds="http://schemas.openxmlformats.org/officeDocument/2006/customXml" ds:itemID="{B4401246-56D0-49B9-BAB5-F3CDB6DA01B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5</vt:lpstr>
      <vt:lpstr>6</vt:lpstr>
      <vt:lpstr>7</vt:lpstr>
      <vt:lpstr>8</vt:lpstr>
      <vt:lpstr>9</vt:lpstr>
      <vt:lpstr>10</vt:lpstr>
      <vt:lpstr>11</vt:lpstr>
      <vt:lpstr>Справочник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Интеллегент</dc:creator>
  <cp:lastModifiedBy>MASTER</cp:lastModifiedBy>
  <dcterms:created xsi:type="dcterms:W3CDTF">2015-06-05T18:19:34Z</dcterms:created>
  <dcterms:modified xsi:type="dcterms:W3CDTF">2022-10-28T08:51:39Z</dcterms:modified>
</cp:coreProperties>
</file>