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9040" windowHeight="15720" activeTab="6"/>
  </bookViews>
  <sheets>
    <sheet name="6" sheetId="4" r:id="rId1"/>
    <sheet name="5" sheetId="1" r:id="rId2"/>
    <sheet name="7" sheetId="5" r:id="rId3"/>
    <sheet name="8" sheetId="6" r:id="rId4"/>
    <sheet name="9" sheetId="7" r:id="rId5"/>
    <sheet name="10" sheetId="8" r:id="rId6"/>
    <sheet name="11" sheetId="9" r:id="rId7"/>
  </sheets>
  <definedNames>
    <definedName name="_xlnm._FilterDatabase" localSheetId="5" hidden="1">'10'!$B$6:$U$8</definedName>
    <definedName name="_xlnm._FilterDatabase" localSheetId="6" hidden="1">'11'!$B$6:$U$8</definedName>
    <definedName name="_xlnm._FilterDatabase" localSheetId="1" hidden="1">'5'!$A$6:$M$8</definedName>
    <definedName name="_xlnm._FilterDatabase" localSheetId="0" hidden="1">'6'!$A$6:$M$8</definedName>
    <definedName name="_xlnm._FilterDatabase" localSheetId="2" hidden="1">'7'!$A$6:$V$8</definedName>
    <definedName name="_xlnm._FilterDatabase" localSheetId="3" hidden="1">'8'!$B$6:$X$8</definedName>
    <definedName name="_xlnm._FilterDatabase" localSheetId="4" hidden="1">'9'!$B$6:$T$8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1" i="9"/>
  <c r="F21"/>
  <c r="G21"/>
  <c r="H21"/>
  <c r="I21"/>
  <c r="J21"/>
  <c r="K21"/>
  <c r="L21"/>
  <c r="M21"/>
  <c r="N21"/>
  <c r="O21"/>
  <c r="P21"/>
  <c r="Q21"/>
  <c r="R21"/>
  <c r="S21"/>
  <c r="D21"/>
  <c r="D22" s="1"/>
  <c r="E19" i="8"/>
  <c r="F19"/>
  <c r="G19"/>
  <c r="H19"/>
  <c r="I19"/>
  <c r="J19"/>
  <c r="K19"/>
  <c r="K20" s="1"/>
  <c r="L19"/>
  <c r="M19"/>
  <c r="N19"/>
  <c r="O19"/>
  <c r="P19"/>
  <c r="Q19"/>
  <c r="R19"/>
  <c r="S19"/>
  <c r="D19"/>
  <c r="D20" s="1"/>
  <c r="E26" i="7"/>
  <c r="F26"/>
  <c r="G26"/>
  <c r="H26"/>
  <c r="I26"/>
  <c r="J26"/>
  <c r="K26"/>
  <c r="L26"/>
  <c r="M26"/>
  <c r="N26"/>
  <c r="O26"/>
  <c r="P26"/>
  <c r="Q26"/>
  <c r="R26"/>
  <c r="D26"/>
  <c r="D27" s="1"/>
  <c r="E50" i="6"/>
  <c r="E51" s="1"/>
  <c r="F50"/>
  <c r="F51" s="1"/>
  <c r="G50"/>
  <c r="G51" s="1"/>
  <c r="H50"/>
  <c r="H51" s="1"/>
  <c r="I50"/>
  <c r="I51" s="1"/>
  <c r="J50"/>
  <c r="J51" s="1"/>
  <c r="K50"/>
  <c r="K51" s="1"/>
  <c r="L50"/>
  <c r="L51" s="1"/>
  <c r="M50"/>
  <c r="M51" s="1"/>
  <c r="N50"/>
  <c r="N51" s="1"/>
  <c r="O50"/>
  <c r="O51" s="1"/>
  <c r="P50"/>
  <c r="P51" s="1"/>
  <c r="Q50"/>
  <c r="Q51" s="1"/>
  <c r="R50"/>
  <c r="R51" s="1"/>
  <c r="S50"/>
  <c r="S51" s="1"/>
  <c r="T50"/>
  <c r="T51" s="1"/>
  <c r="U50"/>
  <c r="U51" s="1"/>
  <c r="V50"/>
  <c r="V51" s="1"/>
  <c r="W50"/>
  <c r="W51" s="1"/>
  <c r="D50"/>
  <c r="D51" s="1"/>
  <c r="E45" i="5"/>
  <c r="F45"/>
  <c r="G45"/>
  <c r="H45"/>
  <c r="I45"/>
  <c r="J45"/>
  <c r="K45"/>
  <c r="L45"/>
  <c r="M45"/>
  <c r="N45"/>
  <c r="O45"/>
  <c r="P45"/>
  <c r="Q45"/>
  <c r="R45"/>
  <c r="S45"/>
  <c r="T45"/>
  <c r="D45"/>
  <c r="E45" i="4"/>
  <c r="F45"/>
  <c r="G45"/>
  <c r="H45"/>
  <c r="I45"/>
  <c r="J45"/>
  <c r="K45"/>
  <c r="L45"/>
  <c r="D45"/>
  <c r="E57" i="1"/>
  <c r="F57"/>
  <c r="G57"/>
  <c r="H57"/>
  <c r="I57"/>
  <c r="J57"/>
  <c r="K57"/>
  <c r="L57"/>
  <c r="D57"/>
  <c r="T10" i="9" l="1"/>
  <c r="T9"/>
  <c r="T9" i="8"/>
  <c r="S9" i="7"/>
  <c r="S10"/>
  <c r="X9" i="6"/>
  <c r="X10"/>
  <c r="X11"/>
  <c r="X12"/>
  <c r="X13"/>
  <c r="X14"/>
  <c r="X15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U11" i="5"/>
  <c r="U12"/>
  <c r="U13"/>
  <c r="U14"/>
  <c r="U15"/>
  <c r="U16"/>
  <c r="U17"/>
  <c r="U18"/>
  <c r="U19"/>
  <c r="U20"/>
  <c r="U21"/>
  <c r="U22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M10" i="4"/>
  <c r="M11"/>
  <c r="M12"/>
  <c r="M13"/>
  <c r="M14"/>
  <c r="M15"/>
  <c r="M16"/>
  <c r="M17"/>
  <c r="M18"/>
  <c r="M19"/>
  <c r="M20"/>
  <c r="M21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9"/>
  <c r="M9" i="1"/>
  <c r="M10"/>
  <c r="M11"/>
  <c r="M12"/>
  <c r="M13"/>
  <c r="M14"/>
  <c r="M15"/>
  <c r="M16"/>
  <c r="M17"/>
  <c r="M18"/>
  <c r="M19"/>
  <c r="M20"/>
  <c r="M21"/>
  <c r="M22"/>
  <c r="M23"/>
  <c r="M24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</calcChain>
</file>

<file path=xl/sharedStrings.xml><?xml version="1.0" encoding="utf-8"?>
<sst xmlns="http://schemas.openxmlformats.org/spreadsheetml/2006/main" count="632" uniqueCount="252">
  <si>
    <t>2022/2023 учебный год</t>
  </si>
  <si>
    <t xml:space="preserve">Всероссийская олимпиада школьников </t>
  </si>
  <si>
    <t>школьный этап</t>
  </si>
  <si>
    <t>предмет: ЛИТЕРАТУРА</t>
  </si>
  <si>
    <t>№ п-п</t>
  </si>
  <si>
    <t>ФИО</t>
  </si>
  <si>
    <t>ОО</t>
  </si>
  <si>
    <t>Итоговый балл</t>
  </si>
  <si>
    <t>Маска ответов онлайн-тура, 40 баллов</t>
  </si>
  <si>
    <t>Статус</t>
  </si>
  <si>
    <t>Баушева Екатерина Николаевна</t>
  </si>
  <si>
    <t>Сабанина Татьяна Игоревна</t>
  </si>
  <si>
    <t>Наумкин Виталий Денисович</t>
  </si>
  <si>
    <t>Татаринова Анастасия Алексеевна</t>
  </si>
  <si>
    <t>Нуриева Дарья Эдуардовна</t>
  </si>
  <si>
    <t>Удинцева Василиса Александровна</t>
  </si>
  <si>
    <t>Островских Марина Олеговна</t>
  </si>
  <si>
    <t>Махнев Кирилл Иванович</t>
  </si>
  <si>
    <t>Черных Виктория Александровна</t>
  </si>
  <si>
    <t>Балахнина Софья Дмитриевна</t>
  </si>
  <si>
    <t>Храмцова Ольга Алексеевна</t>
  </si>
  <si>
    <t>Калугин Максим Алексеевич</t>
  </si>
  <si>
    <t>Константинова Анна Юрьевна</t>
  </si>
  <si>
    <t>Глухих Глафира Петровна</t>
  </si>
  <si>
    <t>Закожурникова Татьяна Ивановна</t>
  </si>
  <si>
    <t>Куликов Тимофей Евгеньевич</t>
  </si>
  <si>
    <t>Прокофьева Полина Алексеевна</t>
  </si>
  <si>
    <t>Иванова Екатерина Вячеславовна</t>
  </si>
  <si>
    <t>Рыбникова Владислава Александровна</t>
  </si>
  <si>
    <t>Зуева Ксения Михайловна</t>
  </si>
  <si>
    <t>Нигматуллин Николай Сергеевич</t>
  </si>
  <si>
    <t>Дмитриева Злата Дмитриевна</t>
  </si>
  <si>
    <t>Сороковая Олеся Юрьевна</t>
  </si>
  <si>
    <t>Домнин Степан Алексеевич</t>
  </si>
  <si>
    <t>Гараева Эвелина Владимировна</t>
  </si>
  <si>
    <t>Белюшина Александра Максимовна</t>
  </si>
  <si>
    <t>Татаринова Дарья Михайловна</t>
  </si>
  <si>
    <t>Южаков Константин Анатольевич</t>
  </si>
  <si>
    <t>Никитин Илья Сергеевич</t>
  </si>
  <si>
    <t>Котельников Ярёма Антонович</t>
  </si>
  <si>
    <t>Котельников Всеволод Антонович</t>
  </si>
  <si>
    <t>Деева Варвара Константиновна</t>
  </si>
  <si>
    <t>Шадрин Савелий Романович</t>
  </si>
  <si>
    <t>Пятыгина Елизавета Александровна</t>
  </si>
  <si>
    <t>Еремин Роман Олегович</t>
  </si>
  <si>
    <t>Ермилов Кирилл Александрович</t>
  </si>
  <si>
    <t>Кузьмичева Елизавета Александровна</t>
  </si>
  <si>
    <t>Яковлева Екатерина Алексеевна</t>
  </si>
  <si>
    <t>Гуцал Эрик Александрович</t>
  </si>
  <si>
    <t>Наземнова Елена Сергеевна</t>
  </si>
  <si>
    <t>Агафонова Дарья Анатольевна</t>
  </si>
  <si>
    <t>Койнов Игорь Александрович</t>
  </si>
  <si>
    <t>Максимов Константин Юрьевич</t>
  </si>
  <si>
    <t>Татаринов Матвей Алексеевич</t>
  </si>
  <si>
    <t>Шеметова Виктория Николаевна</t>
  </si>
  <si>
    <t>Якшина Валентина Павловна</t>
  </si>
  <si>
    <t>Полатова Анастасия Николаевна</t>
  </si>
  <si>
    <t>Устюжанина Карина Рудольфовна</t>
  </si>
  <si>
    <t>МОУ "Кировская СОШ"</t>
  </si>
  <si>
    <t>КОД</t>
  </si>
  <si>
    <t>Глухих Дарья Дмитриевна</t>
  </si>
  <si>
    <t>Корелина Кристина Алексеевна</t>
  </si>
  <si>
    <t>Зуева Виктория Владимировна</t>
  </si>
  <si>
    <t>Струин Всеволод Сергеевич</t>
  </si>
  <si>
    <t>Яшкова Татьяна Сергеевна</t>
  </si>
  <si>
    <t>Брюзгина Сабрина Рашидовна</t>
  </si>
  <si>
    <t>Фролов Данил Константинович</t>
  </si>
  <si>
    <t>Белоусова Мария Ильинична</t>
  </si>
  <si>
    <t>Карпицкая Даяна Сергеевна</t>
  </si>
  <si>
    <t>Останина Мария Александровна</t>
  </si>
  <si>
    <t>Набережных Елена Сергеевна</t>
  </si>
  <si>
    <t>Елохина Ника Михайловна</t>
  </si>
  <si>
    <t>Рыбалко Елизавета Ивановна</t>
  </si>
  <si>
    <t>Жолобов Степан Алексеевич</t>
  </si>
  <si>
    <t>Ведерникова Евгения Сергеевна</t>
  </si>
  <si>
    <t>Долганова  Анна Александровна</t>
  </si>
  <si>
    <t>Мелкозерова Ульяна Викторовна</t>
  </si>
  <si>
    <t>Загайнова Мария Ивановна</t>
  </si>
  <si>
    <t>Адерейко Макар Янович</t>
  </si>
  <si>
    <t>Рахматуллозода Кристина Фарходовна</t>
  </si>
  <si>
    <t>Вдовенко Сергей Васильевич</t>
  </si>
  <si>
    <t>Иванова Надежда Валерьевна</t>
  </si>
  <si>
    <t>Подкорытова Ева Владиславловна</t>
  </si>
  <si>
    <t>Разгильдяева Галина Александровна</t>
  </si>
  <si>
    <t>Шумкова Татьяна Николаевна</t>
  </si>
  <si>
    <t>Кутяев Дмитрий Валерьевич</t>
  </si>
  <si>
    <t>Скоморохова Карина Викторовна</t>
  </si>
  <si>
    <t>Телегина Анастасия Ивановна</t>
  </si>
  <si>
    <t>Тарасов Дмитрий Николаевич</t>
  </si>
  <si>
    <t>Пищальникова Лидия Александровна</t>
  </si>
  <si>
    <t>Говорухина Карина Александровна</t>
  </si>
  <si>
    <t>Корчагин Герман Романович</t>
  </si>
  <si>
    <t>Глухова Каролина Андреевна</t>
  </si>
  <si>
    <t>Серков Геннадий Михайлович</t>
  </si>
  <si>
    <t>Пылаева Кира Александровна</t>
  </si>
  <si>
    <t>Вдовенко Иван Владимирович</t>
  </si>
  <si>
    <t>Гневанова Елизавета Алексеевна</t>
  </si>
  <si>
    <t>Ячменева Ульяна Викторовна</t>
  </si>
  <si>
    <t>Загуменных Иван Эдуардович</t>
  </si>
  <si>
    <t>Константинов Сергей Романович</t>
  </si>
  <si>
    <t>Самойлов Максим Александрович</t>
  </si>
  <si>
    <t>Алешина Мария Витальевна</t>
  </si>
  <si>
    <t>Борисова Кристина Алексеевна</t>
  </si>
  <si>
    <t>Калугина Юлия Дмитриевна</t>
  </si>
  <si>
    <t>Постникова Вероника Александровна</t>
  </si>
  <si>
    <t>Озорнина Екатерина Юрьевна</t>
  </si>
  <si>
    <t>Сулицина Карина Александровна</t>
  </si>
  <si>
    <t>Ведерникова Анастасия Игоревна</t>
  </si>
  <si>
    <t>Подковыркина Анастасия Андреевна</t>
  </si>
  <si>
    <t>Фомина Софья Сергеевна</t>
  </si>
  <si>
    <t>Кенькова Диана Ивановна</t>
  </si>
  <si>
    <t>Сазанова Яна Станиславовна</t>
  </si>
  <si>
    <t>Удинцева Ульяна Сергеевна</t>
  </si>
  <si>
    <t>Юрьева Алена Романовна</t>
  </si>
  <si>
    <t>Аплачкина Ирина Андреевна</t>
  </si>
  <si>
    <t>Шестакова Алена Сергеевна</t>
  </si>
  <si>
    <t>Масалкин Иван Алексеевич</t>
  </si>
  <si>
    <t>Ращектаев Егор Ильич</t>
  </si>
  <si>
    <t>Когочкина Крестина Анатольевна</t>
  </si>
  <si>
    <t>Гвоздева Есения Владиславовна</t>
  </si>
  <si>
    <t>Панов Илья Иванович</t>
  </si>
  <si>
    <t>Чазова Галина Алексеевна</t>
  </si>
  <si>
    <t>Наборщикова Виктория Олеговна</t>
  </si>
  <si>
    <t>Никонова Ирина Николаевна</t>
  </si>
  <si>
    <t>Варыгина Ксения Денисовна</t>
  </si>
  <si>
    <t>Татаринов Иван Юрьевич</t>
  </si>
  <si>
    <t>Калиненко Вероника Андреевна</t>
  </si>
  <si>
    <t>Стафеева Анна Павловна</t>
  </si>
  <si>
    <t>Эрлих Елена Дмитриевна</t>
  </si>
  <si>
    <t>Овчинникова Дарья Алексеевна</t>
  </si>
  <si>
    <t>Черных Данил Евгеньевич</t>
  </si>
  <si>
    <t>Кобяшева Рина Станиславовна</t>
  </si>
  <si>
    <t>Чак Алина Валерьевна</t>
  </si>
  <si>
    <t>Стихин Данил Димитриевич</t>
  </si>
  <si>
    <t>Матвеева Анастасия Дмитриевна</t>
  </si>
  <si>
    <t>Тонкова Екатерина Александровна</t>
  </si>
  <si>
    <t>Едемская Екатерина Дмитриевна</t>
  </si>
  <si>
    <t>Жердева Яна Викторовна</t>
  </si>
  <si>
    <t>Костромина Диана Александровна</t>
  </si>
  <si>
    <t>Краюхина Анжела Сергеевна</t>
  </si>
  <si>
    <t>Куракин Андрей Викторович</t>
  </si>
  <si>
    <t>Ерёмина Эмилия Николаевна</t>
  </si>
  <si>
    <t>Бровина Вероника Игоревна</t>
  </si>
  <si>
    <t>Устинов Александр Евгеньевич</t>
  </si>
  <si>
    <t>Русакова Елизавета Гуломжоновна</t>
  </si>
  <si>
    <t>Подкина Алина Андреевна</t>
  </si>
  <si>
    <t>Скоморохова Алёна Дмитриевна</t>
  </si>
  <si>
    <t>Шаньгина Анфиса Юрьевна</t>
  </si>
  <si>
    <t>Альшевская Анастасия Сергеевна</t>
  </si>
  <si>
    <t>Щепотина Кристина Александровна</t>
  </si>
  <si>
    <t>Немытова Анна Алексеевна</t>
  </si>
  <si>
    <t>Цыбина Татьяна Евгеньевна</t>
  </si>
  <si>
    <t>Загайнова Екатерина Николаевна</t>
  </si>
  <si>
    <t>Калугина Ульяна Павловна</t>
  </si>
  <si>
    <t>Артамонова Наталья Алексеевна</t>
  </si>
  <si>
    <t>Балакин Дмитрий Олегович</t>
  </si>
  <si>
    <t>Чернова Анастасия Вадимовна</t>
  </si>
  <si>
    <t>Перова Арина Юрьевна</t>
  </si>
  <si>
    <t>Шестаков Константин Сергеевич</t>
  </si>
  <si>
    <t>Лупандина Виктория Дмитриевна</t>
  </si>
  <si>
    <t>Матвеев Николай Дмитриевич</t>
  </si>
  <si>
    <t>Шевченко Кирилл Алексеевич</t>
  </si>
  <si>
    <t>Козлова Таисия Алексеевна</t>
  </si>
  <si>
    <t>Бровина Дарья Павловна</t>
  </si>
  <si>
    <t>Жирновская Елена Константиновна</t>
  </si>
  <si>
    <t>Ефимова Дарья Дмитриевна</t>
  </si>
  <si>
    <t>Лунина Анастасия Александровна</t>
  </si>
  <si>
    <t>Костюкевич Диана Владимировна</t>
  </si>
  <si>
    <t>Кузьминых Наталья Васильевна</t>
  </si>
  <si>
    <t>Полякова Мария Андреевна</t>
  </si>
  <si>
    <t>Цветкова Жанна Алексеевна</t>
  </si>
  <si>
    <t>Валеева Яна Александровна</t>
  </si>
  <si>
    <t>Харлов Роман Николаевич</t>
  </si>
  <si>
    <t>Сманова Амина Махамбетовна</t>
  </si>
  <si>
    <t>Говорухина Варвара Евгеньевна</t>
  </si>
  <si>
    <t>Шапутько Василиса Валерьевна</t>
  </si>
  <si>
    <t>Мельникова Виктория Сергеевна</t>
  </si>
  <si>
    <t>Озорнина Анна Юрьевна</t>
  </si>
  <si>
    <t>Комарова Александра Александровна</t>
  </si>
  <si>
    <t>Шеффер Владимир Романович</t>
  </si>
  <si>
    <t>Брюзгина Карина Рашидовна</t>
  </si>
  <si>
    <t>Тузникова  Ульяна Владимировна</t>
  </si>
  <si>
    <t>Михайлова Вероника Сергеевна</t>
  </si>
  <si>
    <t>Зенкова Елена Андреевна</t>
  </si>
  <si>
    <t>Подкина Ксения Вячеславовна</t>
  </si>
  <si>
    <t>Мальцева Евгения Александровна</t>
  </si>
  <si>
    <t>Притчина Алеся Вадимовна</t>
  </si>
  <si>
    <t>Ефимов Михаил Дмитриевич</t>
  </si>
  <si>
    <t>Ветлугина Ульяна Сергеевна</t>
  </si>
  <si>
    <t>Савинова Валерия Вадимовна</t>
  </si>
  <si>
    <t>Серкова Ульяна Михайловна</t>
  </si>
  <si>
    <t>Шалаев Александр Александрович</t>
  </si>
  <si>
    <t>Клещева Анастасия Алексеевна</t>
  </si>
  <si>
    <t>Галкина Елена Михайловна</t>
  </si>
  <si>
    <t>Деева Ольга Андреевна</t>
  </si>
  <si>
    <t>Лукиных Никита Алексеевич</t>
  </si>
  <si>
    <t>Томилова Ксения Валерьевна</t>
  </si>
  <si>
    <t>Баянкина Валерия Борисовна</t>
  </si>
  <si>
    <t>Лучникова Виктория Олеговна</t>
  </si>
  <si>
    <t>Деева Анна Олеговна</t>
  </si>
  <si>
    <t>Комарова Екатерина Николаевна</t>
  </si>
  <si>
    <t>Ершова Лада Владимировна</t>
  </si>
  <si>
    <t>Татаринова Ксения Сергеевна</t>
  </si>
  <si>
    <t>Анашкина Ирина Вячеславовна</t>
  </si>
  <si>
    <t>Цотина Екатерина Игоревна</t>
  </si>
  <si>
    <t>Поздняков Алексей Леонидович</t>
  </si>
  <si>
    <t>Филякова Ольга Сергеевна</t>
  </si>
  <si>
    <t>Чечулина Стелла Николаевна</t>
  </si>
  <si>
    <t>Сысоева Ксения Дмитриевна</t>
  </si>
  <si>
    <t>Махнева Валерия Денисовна</t>
  </si>
  <si>
    <t>Киреева Ульяна Александровна</t>
  </si>
  <si>
    <t>Барышников Филипп Алексеевич</t>
  </si>
  <si>
    <t>баллов</t>
  </si>
  <si>
    <t>Маска ответов онлайн-тура</t>
  </si>
  <si>
    <t>№      п-п</t>
  </si>
  <si>
    <t>Участник</t>
  </si>
  <si>
    <t>X</t>
  </si>
  <si>
    <t>5 КЛАСС</t>
  </si>
  <si>
    <t>итого, СРЕДНИЙ БАЛЛ</t>
  </si>
  <si>
    <t>доля эффективности,%</t>
  </si>
  <si>
    <t>доля , НЕ выполнивших</t>
  </si>
  <si>
    <t>6 КЛАСС</t>
  </si>
  <si>
    <t>средний балл</t>
  </si>
  <si>
    <t>доля, НЕ выполнившиж</t>
  </si>
  <si>
    <t xml:space="preserve"> 7 КЛАСС</t>
  </si>
  <si>
    <t>рекомендовать</t>
  </si>
  <si>
    <t>8 КЛАСС</t>
  </si>
  <si>
    <t>РЕКОМЕНДОВАТЬ</t>
  </si>
  <si>
    <t>Маска ответов онлайн-тура, 60 баллов</t>
  </si>
  <si>
    <t>9 КЛАСС</t>
  </si>
  <si>
    <t>Маска ответов онлайн-тура, 100 баллов</t>
  </si>
  <si>
    <t>ПОБЕДИТЕЛЬ</t>
  </si>
  <si>
    <t>10 КЛАСС</t>
  </si>
  <si>
    <t>участник</t>
  </si>
  <si>
    <t>призер</t>
  </si>
  <si>
    <t>11 КЛАСС</t>
  </si>
  <si>
    <t>МУНИЦПАЛЬНЫЙ  этап</t>
  </si>
  <si>
    <t>МОУ "Заринская СОШ"</t>
  </si>
  <si>
    <t>МОУ "Верхнесинячихинская СОШ №3"</t>
  </si>
  <si>
    <t>МОУ "Коптеловская СОШ"</t>
  </si>
  <si>
    <t>МОУ "Костинская СОШ"</t>
  </si>
  <si>
    <t>МОУ "Верхнесинячихинская СОШ №2"</t>
  </si>
  <si>
    <t>ФМОУ "Нижнесинячихинская ООШ"</t>
  </si>
  <si>
    <t>МОУ "Деевская СОШ"</t>
  </si>
  <si>
    <t>МОУ "Арамашевская СОШ"</t>
  </si>
  <si>
    <t>ФМОУ "Клевакинская ООШ</t>
  </si>
  <si>
    <t>МОУ "Невьянская СОШ"</t>
  </si>
  <si>
    <t>МОУ "Ялунинская СОШ"</t>
  </si>
  <si>
    <t>ФМОУ "Клевакинская ООШ"</t>
  </si>
  <si>
    <t>МОУ "Костнинская СОШ"</t>
  </si>
  <si>
    <t>ФМОУ "Ясашинская СОШ"</t>
  </si>
  <si>
    <t>МОУ "Верхнесинячихинская СОШ№2"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</si>
</sst>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name val="Arial"/>
      <family val="1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3" fillId="0" borderId="0" xfId="1" applyFont="1" applyBorder="1" applyAlignment="1">
      <alignment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3" xfId="0" applyFont="1" applyBorder="1" applyAlignment="1">
      <alignment vertical="top" wrapText="1"/>
    </xf>
    <xf numFmtId="0" fontId="0" fillId="0" borderId="1" xfId="0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/>
    </xf>
    <xf numFmtId="0" fontId="4" fillId="0" borderId="3" xfId="0" applyFont="1" applyBorder="1" applyAlignment="1">
      <alignment vertical="center" wrapText="1"/>
    </xf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5" xfId="1" applyFont="1" applyBorder="1" applyAlignment="1">
      <alignment horizontal="center" wrapText="1"/>
    </xf>
    <xf numFmtId="0" fontId="3" fillId="0" borderId="7" xfId="1" applyFont="1" applyBorder="1" applyAlignment="1">
      <alignment horizontal="center" wrapText="1"/>
    </xf>
    <xf numFmtId="0" fontId="3" fillId="0" borderId="6" xfId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3" fillId="0" borderId="3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0" borderId="10" xfId="1" applyFont="1" applyBorder="1" applyAlignment="1">
      <alignment horizontal="center" wrapText="1"/>
    </xf>
    <xf numFmtId="0" fontId="3" fillId="0" borderId="4" xfId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7"/>
  <sheetViews>
    <sheetView workbookViewId="0">
      <selection activeCell="C6" sqref="C6:C8"/>
    </sheetView>
  </sheetViews>
  <sheetFormatPr defaultRowHeight="15.75"/>
  <cols>
    <col min="1" max="1" width="4.42578125" style="4" customWidth="1"/>
    <col min="2" max="2" width="32" style="2" customWidth="1"/>
    <col min="3" max="3" width="40.28515625" style="4" customWidth="1"/>
    <col min="4" max="4" width="6.140625" style="4" customWidth="1"/>
    <col min="5" max="12" width="6" style="4" customWidth="1"/>
    <col min="13" max="13" width="14.140625" style="4" customWidth="1"/>
    <col min="14" max="15" width="9.140625" style="4"/>
    <col min="16" max="16" width="9.140625" style="4" customWidth="1"/>
    <col min="17" max="16384" width="9.140625" style="4"/>
  </cols>
  <sheetData>
    <row r="1" spans="1:19" ht="15.75" customHeight="1">
      <c r="A1" s="78"/>
      <c r="B1" s="79" t="s">
        <v>1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24"/>
      <c r="O1" s="24"/>
      <c r="P1" s="24"/>
      <c r="Q1" s="24"/>
      <c r="R1" s="24"/>
      <c r="S1" s="24"/>
    </row>
    <row r="2" spans="1:19" s="32" customFormat="1" ht="15.75" customHeight="1">
      <c r="A2" s="78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24"/>
      <c r="O2" s="24"/>
      <c r="P2" s="24"/>
      <c r="Q2" s="24"/>
      <c r="R2" s="24"/>
      <c r="S2" s="24"/>
    </row>
    <row r="3" spans="1:19">
      <c r="A3" s="78"/>
      <c r="B3" s="79" t="s">
        <v>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4"/>
      <c r="O3" s="24"/>
      <c r="P3" s="24"/>
      <c r="Q3" s="24"/>
      <c r="R3" s="24"/>
      <c r="S3" s="24"/>
    </row>
    <row r="4" spans="1:19">
      <c r="A4" s="78"/>
      <c r="B4" s="79" t="s">
        <v>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24"/>
      <c r="O4" s="24"/>
      <c r="P4" s="24"/>
      <c r="Q4" s="24"/>
      <c r="R4" s="24"/>
      <c r="S4" s="24"/>
    </row>
    <row r="5" spans="1:19" s="32" customFormat="1">
      <c r="B5" s="71" t="s">
        <v>221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  <c r="N5" s="24"/>
      <c r="O5" s="24"/>
      <c r="P5" s="24"/>
      <c r="Q5" s="24"/>
      <c r="R5" s="24"/>
      <c r="S5" s="24"/>
    </row>
    <row r="6" spans="1:19" ht="18" customHeight="1">
      <c r="A6" s="74" t="s">
        <v>4</v>
      </c>
      <c r="B6" s="74" t="s">
        <v>5</v>
      </c>
      <c r="C6" s="74" t="s">
        <v>6</v>
      </c>
      <c r="D6" s="74" t="s">
        <v>7</v>
      </c>
      <c r="E6" s="77" t="s">
        <v>8</v>
      </c>
      <c r="F6" s="77"/>
      <c r="G6" s="77"/>
      <c r="H6" s="77"/>
      <c r="I6" s="77"/>
      <c r="J6" s="77"/>
      <c r="K6" s="77"/>
      <c r="L6" s="77"/>
      <c r="M6" s="74" t="s">
        <v>9</v>
      </c>
      <c r="N6" s="6"/>
      <c r="O6" s="6"/>
      <c r="P6" s="6"/>
      <c r="Q6" s="6"/>
      <c r="R6" s="6"/>
      <c r="S6" s="6"/>
    </row>
    <row r="7" spans="1:19">
      <c r="A7" s="75"/>
      <c r="B7" s="75"/>
      <c r="C7" s="75"/>
      <c r="D7" s="75"/>
      <c r="E7" s="29">
        <v>1</v>
      </c>
      <c r="F7" s="29">
        <v>2</v>
      </c>
      <c r="G7" s="29">
        <v>3</v>
      </c>
      <c r="H7" s="29">
        <v>4</v>
      </c>
      <c r="I7" s="29">
        <v>5</v>
      </c>
      <c r="J7" s="29">
        <v>6</v>
      </c>
      <c r="K7" s="29">
        <v>7</v>
      </c>
      <c r="L7" s="29">
        <v>8</v>
      </c>
      <c r="M7" s="75"/>
      <c r="N7" s="6"/>
      <c r="O7" s="6"/>
      <c r="P7" s="6"/>
      <c r="Q7" s="6"/>
      <c r="R7" s="6"/>
      <c r="S7" s="6"/>
    </row>
    <row r="8" spans="1:19" s="32" customFormat="1">
      <c r="A8" s="76"/>
      <c r="B8" s="76"/>
      <c r="C8" s="76"/>
      <c r="D8" s="76"/>
      <c r="E8" s="31">
        <v>2</v>
      </c>
      <c r="F8" s="31">
        <v>3</v>
      </c>
      <c r="G8" s="31">
        <v>5</v>
      </c>
      <c r="H8" s="31">
        <v>12</v>
      </c>
      <c r="I8" s="31">
        <v>6</v>
      </c>
      <c r="J8" s="31">
        <v>2</v>
      </c>
      <c r="K8" s="31">
        <v>5</v>
      </c>
      <c r="L8" s="31">
        <v>5</v>
      </c>
      <c r="M8" s="76"/>
    </row>
    <row r="9" spans="1:19">
      <c r="A9" s="26">
        <v>1</v>
      </c>
      <c r="B9" s="25" t="s">
        <v>60</v>
      </c>
      <c r="C9" s="25" t="s">
        <v>237</v>
      </c>
      <c r="D9" s="25">
        <v>29</v>
      </c>
      <c r="E9" s="25">
        <v>0</v>
      </c>
      <c r="F9" s="26">
        <v>0</v>
      </c>
      <c r="G9" s="26">
        <v>3</v>
      </c>
      <c r="H9" s="26">
        <v>12</v>
      </c>
      <c r="I9" s="26">
        <v>6</v>
      </c>
      <c r="J9" s="26">
        <v>0</v>
      </c>
      <c r="K9" s="26">
        <v>5</v>
      </c>
      <c r="L9" s="26">
        <v>3</v>
      </c>
      <c r="M9" s="29" t="str">
        <f t="shared" ref="M9:M21" si="0">IF(D9=MAX($D$9:$D$44),"Победитель",IF(D9&gt;=MEDIAN($D$9:$D$44),"Призёр","Участник"))</f>
        <v>Победитель</v>
      </c>
      <c r="N9" s="6"/>
      <c r="O9" s="6"/>
      <c r="P9" s="1"/>
      <c r="Q9" s="6"/>
      <c r="R9" s="6"/>
      <c r="S9" s="6"/>
    </row>
    <row r="10" spans="1:19" ht="17.25" customHeight="1">
      <c r="A10" s="26">
        <v>2</v>
      </c>
      <c r="B10" s="25" t="s">
        <v>61</v>
      </c>
      <c r="C10" s="25" t="s">
        <v>238</v>
      </c>
      <c r="D10" s="25">
        <v>29</v>
      </c>
      <c r="E10" s="25">
        <v>0</v>
      </c>
      <c r="F10" s="26">
        <v>1</v>
      </c>
      <c r="G10" s="26">
        <v>1</v>
      </c>
      <c r="H10" s="26">
        <v>12</v>
      </c>
      <c r="I10" s="26">
        <v>6</v>
      </c>
      <c r="J10" s="26">
        <v>0</v>
      </c>
      <c r="K10" s="26">
        <v>5</v>
      </c>
      <c r="L10" s="26">
        <v>4</v>
      </c>
      <c r="M10" s="29" t="str">
        <f t="shared" si="0"/>
        <v>Победитель</v>
      </c>
      <c r="N10" s="6"/>
      <c r="O10" s="6"/>
      <c r="P10" s="1"/>
      <c r="Q10" s="6"/>
      <c r="R10" s="6"/>
      <c r="S10" s="6"/>
    </row>
    <row r="11" spans="1:19" ht="18.75" customHeight="1">
      <c r="A11" s="26">
        <v>3</v>
      </c>
      <c r="B11" s="25" t="s">
        <v>62</v>
      </c>
      <c r="C11" s="25" t="s">
        <v>239</v>
      </c>
      <c r="D11" s="25">
        <v>27</v>
      </c>
      <c r="E11" s="25">
        <v>2</v>
      </c>
      <c r="F11" s="26">
        <v>1</v>
      </c>
      <c r="G11" s="26">
        <v>3</v>
      </c>
      <c r="H11" s="26">
        <v>10</v>
      </c>
      <c r="I11" s="26">
        <v>6</v>
      </c>
      <c r="J11" s="26">
        <v>0</v>
      </c>
      <c r="K11" s="26">
        <v>4</v>
      </c>
      <c r="L11" s="26">
        <v>1</v>
      </c>
      <c r="M11" s="29" t="str">
        <f t="shared" si="0"/>
        <v>Призёр</v>
      </c>
      <c r="N11" s="6"/>
      <c r="O11" s="6"/>
      <c r="P11" s="1"/>
      <c r="Q11" s="6"/>
      <c r="R11" s="6"/>
      <c r="S11" s="6"/>
    </row>
    <row r="12" spans="1:19" ht="15" customHeight="1">
      <c r="A12" s="26">
        <v>4</v>
      </c>
      <c r="B12" s="25" t="s">
        <v>63</v>
      </c>
      <c r="C12" s="25" t="s">
        <v>238</v>
      </c>
      <c r="D12" s="25">
        <v>27</v>
      </c>
      <c r="E12" s="25">
        <v>0</v>
      </c>
      <c r="F12" s="26">
        <v>1</v>
      </c>
      <c r="G12" s="26">
        <v>3</v>
      </c>
      <c r="H12" s="26">
        <v>10</v>
      </c>
      <c r="I12" s="26">
        <v>5</v>
      </c>
      <c r="J12" s="26">
        <v>0</v>
      </c>
      <c r="K12" s="26">
        <v>5</v>
      </c>
      <c r="L12" s="26">
        <v>3</v>
      </c>
      <c r="M12" s="29" t="str">
        <f t="shared" si="0"/>
        <v>Призёр</v>
      </c>
      <c r="N12" s="6"/>
      <c r="O12" s="6"/>
      <c r="P12" s="1"/>
      <c r="Q12" s="6"/>
      <c r="R12" s="6"/>
      <c r="S12" s="6"/>
    </row>
    <row r="13" spans="1:19">
      <c r="A13" s="26">
        <v>5</v>
      </c>
      <c r="B13" s="25" t="s">
        <v>64</v>
      </c>
      <c r="C13" s="25" t="s">
        <v>58</v>
      </c>
      <c r="D13" s="25">
        <v>23</v>
      </c>
      <c r="E13" s="25">
        <v>1</v>
      </c>
      <c r="F13" s="26">
        <v>2</v>
      </c>
      <c r="G13" s="26">
        <v>3</v>
      </c>
      <c r="H13" s="26">
        <v>7</v>
      </c>
      <c r="I13" s="26">
        <v>4</v>
      </c>
      <c r="J13" s="26">
        <v>1</v>
      </c>
      <c r="K13" s="26">
        <v>2</v>
      </c>
      <c r="L13" s="26">
        <v>3</v>
      </c>
      <c r="M13" s="29" t="str">
        <f t="shared" si="0"/>
        <v>Призёр</v>
      </c>
      <c r="N13" s="6"/>
      <c r="O13" s="6"/>
      <c r="P13" s="1"/>
      <c r="Q13" s="6"/>
      <c r="R13" s="6"/>
      <c r="S13" s="6"/>
    </row>
    <row r="14" spans="1:19">
      <c r="A14" s="26">
        <v>6</v>
      </c>
      <c r="B14" s="25" t="s">
        <v>65</v>
      </c>
      <c r="C14" s="25" t="s">
        <v>240</v>
      </c>
      <c r="D14" s="25">
        <v>22</v>
      </c>
      <c r="E14" s="25">
        <v>2</v>
      </c>
      <c r="F14" s="26">
        <v>2</v>
      </c>
      <c r="G14" s="26">
        <v>0</v>
      </c>
      <c r="H14" s="26">
        <v>8</v>
      </c>
      <c r="I14" s="26">
        <v>4</v>
      </c>
      <c r="J14" s="26">
        <v>1</v>
      </c>
      <c r="K14" s="26">
        <v>3</v>
      </c>
      <c r="L14" s="26">
        <v>2</v>
      </c>
      <c r="M14" s="29" t="str">
        <f t="shared" si="0"/>
        <v>Призёр</v>
      </c>
      <c r="N14" s="6"/>
      <c r="O14" s="6"/>
      <c r="P14" s="1"/>
      <c r="Q14" s="6"/>
      <c r="R14" s="6"/>
      <c r="S14" s="6"/>
    </row>
    <row r="15" spans="1:19" ht="18.75" customHeight="1">
      <c r="A15" s="26">
        <v>7</v>
      </c>
      <c r="B15" s="25" t="s">
        <v>66</v>
      </c>
      <c r="C15" s="25" t="s">
        <v>241</v>
      </c>
      <c r="D15" s="25">
        <v>22</v>
      </c>
      <c r="E15" s="25">
        <v>2</v>
      </c>
      <c r="F15" s="26">
        <v>3</v>
      </c>
      <c r="G15" s="26">
        <v>2</v>
      </c>
      <c r="H15" s="26">
        <v>2</v>
      </c>
      <c r="I15" s="26">
        <v>6</v>
      </c>
      <c r="J15" s="26">
        <v>2</v>
      </c>
      <c r="K15" s="26">
        <v>5</v>
      </c>
      <c r="L15" s="26">
        <v>0</v>
      </c>
      <c r="M15" s="29" t="str">
        <f t="shared" si="0"/>
        <v>Призёр</v>
      </c>
      <c r="N15" s="6"/>
      <c r="O15" s="6"/>
      <c r="P15" s="1"/>
      <c r="Q15" s="6"/>
      <c r="R15" s="6"/>
      <c r="S15" s="6"/>
    </row>
    <row r="16" spans="1:19">
      <c r="A16" s="26">
        <v>8</v>
      </c>
      <c r="B16" s="25" t="s">
        <v>67</v>
      </c>
      <c r="C16" s="25" t="s">
        <v>58</v>
      </c>
      <c r="D16" s="25">
        <v>22</v>
      </c>
      <c r="E16" s="25">
        <v>0</v>
      </c>
      <c r="F16" s="26">
        <v>2</v>
      </c>
      <c r="G16" s="26">
        <v>3</v>
      </c>
      <c r="H16" s="26">
        <v>6</v>
      </c>
      <c r="I16" s="26">
        <v>3</v>
      </c>
      <c r="J16" s="26">
        <v>1</v>
      </c>
      <c r="K16" s="26">
        <v>2</v>
      </c>
      <c r="L16" s="26">
        <v>5</v>
      </c>
      <c r="M16" s="29" t="str">
        <f t="shared" si="0"/>
        <v>Призёр</v>
      </c>
      <c r="N16" s="6"/>
      <c r="O16" s="6"/>
      <c r="P16" s="1"/>
      <c r="Q16" s="6"/>
      <c r="R16" s="6"/>
      <c r="S16" s="6"/>
    </row>
    <row r="17" spans="1:19" ht="18.75" customHeight="1">
      <c r="A17" s="26">
        <v>9</v>
      </c>
      <c r="B17" s="25" t="s">
        <v>68</v>
      </c>
      <c r="C17" s="25" t="s">
        <v>242</v>
      </c>
      <c r="D17" s="25">
        <v>21</v>
      </c>
      <c r="E17" s="25">
        <v>0</v>
      </c>
      <c r="F17" s="26">
        <v>1</v>
      </c>
      <c r="G17" s="26">
        <v>1</v>
      </c>
      <c r="H17" s="26">
        <v>6</v>
      </c>
      <c r="I17" s="26">
        <v>6</v>
      </c>
      <c r="J17" s="26">
        <v>0</v>
      </c>
      <c r="K17" s="26">
        <v>5</v>
      </c>
      <c r="L17" s="26">
        <v>2</v>
      </c>
      <c r="M17" s="29" t="str">
        <f t="shared" si="0"/>
        <v>Призёр</v>
      </c>
      <c r="N17" s="6"/>
      <c r="O17" s="6"/>
      <c r="P17" s="1"/>
      <c r="Q17" s="6"/>
      <c r="R17" s="6"/>
      <c r="S17" s="6"/>
    </row>
    <row r="18" spans="1:19">
      <c r="A18" s="26">
        <v>10</v>
      </c>
      <c r="B18" s="25" t="s">
        <v>69</v>
      </c>
      <c r="C18" s="25" t="s">
        <v>58</v>
      </c>
      <c r="D18" s="25">
        <v>21</v>
      </c>
      <c r="E18" s="25">
        <v>0</v>
      </c>
      <c r="F18" s="26">
        <v>1</v>
      </c>
      <c r="G18" s="26">
        <v>1</v>
      </c>
      <c r="H18" s="26">
        <v>7</v>
      </c>
      <c r="I18" s="26">
        <v>4</v>
      </c>
      <c r="J18" s="26">
        <v>1</v>
      </c>
      <c r="K18" s="26">
        <v>2</v>
      </c>
      <c r="L18" s="26">
        <v>5</v>
      </c>
      <c r="M18" s="29" t="str">
        <f t="shared" si="0"/>
        <v>Призёр</v>
      </c>
      <c r="N18" s="6"/>
      <c r="O18" s="6"/>
      <c r="P18" s="1"/>
      <c r="Q18" s="6"/>
      <c r="R18" s="6"/>
      <c r="S18" s="6"/>
    </row>
    <row r="19" spans="1:19">
      <c r="A19" s="26">
        <v>11</v>
      </c>
      <c r="B19" s="25" t="s">
        <v>70</v>
      </c>
      <c r="C19" s="25" t="s">
        <v>243</v>
      </c>
      <c r="D19" s="25">
        <v>20</v>
      </c>
      <c r="E19" s="25">
        <v>1</v>
      </c>
      <c r="F19" s="26">
        <v>3</v>
      </c>
      <c r="G19" s="26">
        <v>5</v>
      </c>
      <c r="H19" s="26">
        <v>4</v>
      </c>
      <c r="I19" s="26">
        <v>1</v>
      </c>
      <c r="J19" s="26">
        <v>0</v>
      </c>
      <c r="K19" s="26">
        <v>3</v>
      </c>
      <c r="L19" s="26">
        <v>3</v>
      </c>
      <c r="M19" s="29" t="str">
        <f t="shared" si="0"/>
        <v>Призёр</v>
      </c>
      <c r="N19" s="6"/>
      <c r="O19" s="6"/>
      <c r="P19" s="1"/>
      <c r="Q19" s="6"/>
      <c r="R19" s="6"/>
      <c r="S19" s="6"/>
    </row>
    <row r="20" spans="1:19" ht="18" customHeight="1">
      <c r="A20" s="26">
        <v>12</v>
      </c>
      <c r="B20" s="25" t="s">
        <v>71</v>
      </c>
      <c r="C20" s="25" t="s">
        <v>244</v>
      </c>
      <c r="D20" s="25">
        <v>20</v>
      </c>
      <c r="E20" s="25">
        <v>0</v>
      </c>
      <c r="F20" s="26">
        <v>2</v>
      </c>
      <c r="G20" s="26">
        <v>0</v>
      </c>
      <c r="H20" s="26">
        <v>8</v>
      </c>
      <c r="I20" s="26">
        <v>5</v>
      </c>
      <c r="J20" s="26">
        <v>0</v>
      </c>
      <c r="K20" s="26">
        <v>2</v>
      </c>
      <c r="L20" s="26">
        <v>3</v>
      </c>
      <c r="M20" s="29" t="str">
        <f t="shared" si="0"/>
        <v>Призёр</v>
      </c>
      <c r="N20" s="6"/>
      <c r="O20" s="6"/>
      <c r="P20" s="1"/>
      <c r="Q20" s="6"/>
      <c r="R20" s="6"/>
      <c r="S20" s="6"/>
    </row>
    <row r="21" spans="1:19">
      <c r="A21" s="26">
        <v>13</v>
      </c>
      <c r="B21" s="25" t="s">
        <v>72</v>
      </c>
      <c r="C21" s="25" t="s">
        <v>243</v>
      </c>
      <c r="D21" s="25">
        <v>20</v>
      </c>
      <c r="E21" s="25">
        <v>1</v>
      </c>
      <c r="F21" s="26">
        <v>3</v>
      </c>
      <c r="G21" s="26">
        <v>5</v>
      </c>
      <c r="H21" s="26">
        <v>3</v>
      </c>
      <c r="I21" s="26">
        <v>4</v>
      </c>
      <c r="J21" s="26">
        <v>0</v>
      </c>
      <c r="K21" s="26">
        <v>3</v>
      </c>
      <c r="L21" s="26">
        <v>1</v>
      </c>
      <c r="M21" s="29" t="str">
        <f t="shared" si="0"/>
        <v>Призёр</v>
      </c>
      <c r="N21" s="6"/>
      <c r="O21" s="6"/>
      <c r="P21" s="1"/>
      <c r="Q21" s="6"/>
      <c r="R21" s="6"/>
      <c r="S21" s="6"/>
    </row>
    <row r="22" spans="1:19">
      <c r="A22" s="26">
        <v>14</v>
      </c>
      <c r="B22" s="25" t="s">
        <v>73</v>
      </c>
      <c r="C22" s="25" t="s">
        <v>243</v>
      </c>
      <c r="D22" s="25">
        <v>17</v>
      </c>
      <c r="E22" s="25">
        <v>0</v>
      </c>
      <c r="F22" s="26">
        <v>2</v>
      </c>
      <c r="G22" s="26">
        <v>5</v>
      </c>
      <c r="H22" s="26">
        <v>5</v>
      </c>
      <c r="I22" s="26">
        <v>3</v>
      </c>
      <c r="J22" s="26">
        <v>1</v>
      </c>
      <c r="K22" s="26">
        <v>1</v>
      </c>
      <c r="L22" s="26">
        <v>0</v>
      </c>
      <c r="M22" s="26" t="s">
        <v>215</v>
      </c>
      <c r="N22" s="6"/>
      <c r="O22" s="6"/>
      <c r="P22" s="1"/>
      <c r="Q22" s="6"/>
      <c r="R22" s="6"/>
      <c r="S22" s="6"/>
    </row>
    <row r="23" spans="1:19" ht="14.25" customHeight="1">
      <c r="A23" s="26">
        <v>15</v>
      </c>
      <c r="B23" s="25" t="s">
        <v>74</v>
      </c>
      <c r="C23" s="25" t="s">
        <v>241</v>
      </c>
      <c r="D23" s="25">
        <v>17</v>
      </c>
      <c r="E23" s="25">
        <v>2</v>
      </c>
      <c r="F23" s="26">
        <v>3</v>
      </c>
      <c r="G23" s="26">
        <v>1</v>
      </c>
      <c r="H23" s="26">
        <v>6</v>
      </c>
      <c r="I23" s="26">
        <v>5</v>
      </c>
      <c r="J23" s="26">
        <v>0</v>
      </c>
      <c r="K23" s="26">
        <v>0</v>
      </c>
      <c r="L23" s="26">
        <v>0</v>
      </c>
      <c r="M23" s="26" t="s">
        <v>215</v>
      </c>
      <c r="N23" s="6"/>
      <c r="O23" s="6"/>
      <c r="P23" s="1"/>
      <c r="Q23" s="6"/>
      <c r="R23" s="6"/>
      <c r="S23" s="6"/>
    </row>
    <row r="24" spans="1:19" ht="14.25" customHeight="1">
      <c r="A24" s="26">
        <v>16</v>
      </c>
      <c r="B24" s="25" t="s">
        <v>75</v>
      </c>
      <c r="C24" s="25" t="s">
        <v>241</v>
      </c>
      <c r="D24" s="25">
        <v>17</v>
      </c>
      <c r="E24" s="25">
        <v>2</v>
      </c>
      <c r="F24" s="26">
        <v>1</v>
      </c>
      <c r="G24" s="26">
        <v>3</v>
      </c>
      <c r="H24" s="26">
        <v>6</v>
      </c>
      <c r="I24" s="26">
        <v>5</v>
      </c>
      <c r="J24" s="26">
        <v>0</v>
      </c>
      <c r="K24" s="26">
        <v>0</v>
      </c>
      <c r="L24" s="26">
        <v>0</v>
      </c>
      <c r="M24" s="26" t="s">
        <v>215</v>
      </c>
      <c r="N24" s="6"/>
      <c r="O24" s="6"/>
      <c r="P24" s="1"/>
      <c r="Q24" s="6"/>
      <c r="R24" s="6"/>
      <c r="S24" s="6"/>
    </row>
    <row r="25" spans="1:19" ht="15.75" customHeight="1">
      <c r="A25" s="26">
        <v>17</v>
      </c>
      <c r="B25" s="25" t="s">
        <v>76</v>
      </c>
      <c r="C25" s="25" t="s">
        <v>244</v>
      </c>
      <c r="D25" s="25">
        <v>17</v>
      </c>
      <c r="E25" s="25">
        <v>0</v>
      </c>
      <c r="F25" s="26">
        <v>3</v>
      </c>
      <c r="G25" s="26">
        <v>1</v>
      </c>
      <c r="H25" s="26">
        <v>6</v>
      </c>
      <c r="I25" s="26">
        <v>3</v>
      </c>
      <c r="J25" s="26">
        <v>0</v>
      </c>
      <c r="K25" s="26">
        <v>2</v>
      </c>
      <c r="L25" s="26">
        <v>2</v>
      </c>
      <c r="M25" s="26" t="s">
        <v>215</v>
      </c>
      <c r="N25" s="6"/>
      <c r="O25" s="6"/>
      <c r="P25" s="1"/>
      <c r="Q25" s="6"/>
      <c r="R25" s="6"/>
      <c r="S25" s="6"/>
    </row>
    <row r="26" spans="1:19">
      <c r="A26" s="26">
        <v>18</v>
      </c>
      <c r="B26" s="25" t="s">
        <v>77</v>
      </c>
      <c r="C26" s="25" t="s">
        <v>237</v>
      </c>
      <c r="D26" s="25">
        <v>16</v>
      </c>
      <c r="E26" s="25">
        <v>0</v>
      </c>
      <c r="F26" s="26">
        <v>2</v>
      </c>
      <c r="G26" s="26">
        <v>3</v>
      </c>
      <c r="H26" s="26">
        <v>0</v>
      </c>
      <c r="I26" s="26">
        <v>6</v>
      </c>
      <c r="J26" s="26">
        <v>0</v>
      </c>
      <c r="K26" s="26">
        <v>5</v>
      </c>
      <c r="L26" s="26">
        <v>0</v>
      </c>
      <c r="M26" s="26" t="s">
        <v>215</v>
      </c>
      <c r="N26" s="6"/>
      <c r="O26" s="6"/>
      <c r="P26" s="1"/>
      <c r="Q26" s="6"/>
      <c r="R26" s="6"/>
      <c r="S26" s="6"/>
    </row>
    <row r="27" spans="1:19">
      <c r="A27" s="26">
        <v>19</v>
      </c>
      <c r="B27" s="25" t="s">
        <v>78</v>
      </c>
      <c r="C27" s="25" t="s">
        <v>243</v>
      </c>
      <c r="D27" s="25">
        <v>14</v>
      </c>
      <c r="E27" s="25">
        <v>0</v>
      </c>
      <c r="F27" s="26">
        <v>2</v>
      </c>
      <c r="G27" s="26">
        <v>1</v>
      </c>
      <c r="H27" s="26">
        <v>5</v>
      </c>
      <c r="I27" s="26">
        <v>5</v>
      </c>
      <c r="J27" s="26">
        <v>0</v>
      </c>
      <c r="K27" s="26">
        <v>1</v>
      </c>
      <c r="L27" s="26">
        <v>0</v>
      </c>
      <c r="M27" s="26" t="str">
        <f t="shared" ref="M27:M44" si="1">IF(D27=MAX($D$9:$D$44),"Победитель",IF(D27&gt;=MEDIAN($D$9:$D$44),"Призёр","Участник"))</f>
        <v>Участник</v>
      </c>
      <c r="N27" s="6"/>
      <c r="O27" s="6"/>
      <c r="P27" s="1"/>
      <c r="Q27" s="6"/>
      <c r="R27" s="6"/>
      <c r="S27" s="6"/>
    </row>
    <row r="28" spans="1:19" ht="15" customHeight="1">
      <c r="A28" s="26">
        <v>20</v>
      </c>
      <c r="B28" s="25" t="s">
        <v>79</v>
      </c>
      <c r="C28" s="25" t="s">
        <v>238</v>
      </c>
      <c r="D28" s="25">
        <v>14</v>
      </c>
      <c r="E28" s="25">
        <v>0</v>
      </c>
      <c r="F28" s="26">
        <v>2</v>
      </c>
      <c r="G28" s="26">
        <v>3</v>
      </c>
      <c r="H28" s="26">
        <v>2</v>
      </c>
      <c r="I28" s="26">
        <v>1</v>
      </c>
      <c r="J28" s="26">
        <v>0</v>
      </c>
      <c r="K28" s="26">
        <v>3</v>
      </c>
      <c r="L28" s="26">
        <v>3</v>
      </c>
      <c r="M28" s="26" t="str">
        <f t="shared" si="1"/>
        <v>Участник</v>
      </c>
      <c r="N28" s="6"/>
      <c r="O28" s="6"/>
      <c r="P28" s="1"/>
      <c r="Q28" s="6"/>
      <c r="R28" s="6"/>
      <c r="S28" s="6"/>
    </row>
    <row r="29" spans="1:19" ht="16.5" customHeight="1">
      <c r="A29" s="26">
        <v>21</v>
      </c>
      <c r="B29" s="25" t="s">
        <v>80</v>
      </c>
      <c r="C29" s="25" t="s">
        <v>238</v>
      </c>
      <c r="D29" s="25">
        <v>14</v>
      </c>
      <c r="E29" s="25">
        <v>0</v>
      </c>
      <c r="F29" s="26">
        <v>0</v>
      </c>
      <c r="G29" s="26">
        <v>2</v>
      </c>
      <c r="H29" s="26">
        <v>6</v>
      </c>
      <c r="I29" s="26">
        <v>2</v>
      </c>
      <c r="J29" s="26">
        <v>0</v>
      </c>
      <c r="K29" s="26">
        <v>3</v>
      </c>
      <c r="L29" s="26">
        <v>1</v>
      </c>
      <c r="M29" s="26" t="str">
        <f t="shared" si="1"/>
        <v>Участник</v>
      </c>
      <c r="N29" s="6"/>
      <c r="O29" s="6"/>
      <c r="P29" s="1"/>
      <c r="Q29" s="6"/>
      <c r="R29" s="6"/>
      <c r="S29" s="6"/>
    </row>
    <row r="30" spans="1:19" ht="16.5" customHeight="1">
      <c r="A30" s="26">
        <v>22</v>
      </c>
      <c r="B30" s="25" t="s">
        <v>81</v>
      </c>
      <c r="C30" s="25" t="s">
        <v>238</v>
      </c>
      <c r="D30" s="25">
        <v>13</v>
      </c>
      <c r="E30" s="25">
        <v>2</v>
      </c>
      <c r="F30" s="26">
        <v>0</v>
      </c>
      <c r="G30" s="26">
        <v>1</v>
      </c>
      <c r="H30" s="26">
        <v>6</v>
      </c>
      <c r="I30" s="26">
        <v>0</v>
      </c>
      <c r="J30" s="26">
        <v>0</v>
      </c>
      <c r="K30" s="26">
        <v>3</v>
      </c>
      <c r="L30" s="26">
        <v>1</v>
      </c>
      <c r="M30" s="26" t="str">
        <f t="shared" si="1"/>
        <v>Участник</v>
      </c>
      <c r="N30" s="6"/>
      <c r="O30" s="6"/>
      <c r="P30" s="1"/>
      <c r="Q30" s="6"/>
      <c r="R30" s="6"/>
      <c r="S30" s="6"/>
    </row>
    <row r="31" spans="1:19" ht="15.75" customHeight="1">
      <c r="A31" s="26">
        <v>23</v>
      </c>
      <c r="B31" s="25" t="s">
        <v>82</v>
      </c>
      <c r="C31" s="25" t="s">
        <v>241</v>
      </c>
      <c r="D31" s="25">
        <v>12</v>
      </c>
      <c r="E31" s="25">
        <v>0</v>
      </c>
      <c r="F31" s="26">
        <v>0</v>
      </c>
      <c r="G31" s="26">
        <v>1</v>
      </c>
      <c r="H31" s="26">
        <v>6</v>
      </c>
      <c r="I31" s="26">
        <v>5</v>
      </c>
      <c r="J31" s="26">
        <v>0</v>
      </c>
      <c r="K31" s="26">
        <v>0</v>
      </c>
      <c r="L31" s="26">
        <v>0</v>
      </c>
      <c r="M31" s="26" t="str">
        <f t="shared" si="1"/>
        <v>Участник</v>
      </c>
      <c r="N31" s="6"/>
      <c r="O31" s="6"/>
      <c r="P31" s="1"/>
      <c r="Q31" s="6"/>
      <c r="R31" s="6"/>
      <c r="S31" s="6"/>
    </row>
    <row r="32" spans="1:19" ht="17.25" customHeight="1">
      <c r="A32" s="26">
        <v>24</v>
      </c>
      <c r="B32" s="25" t="s">
        <v>83</v>
      </c>
      <c r="C32" s="25" t="s">
        <v>241</v>
      </c>
      <c r="D32" s="25">
        <v>12</v>
      </c>
      <c r="E32" s="25">
        <v>0</v>
      </c>
      <c r="F32" s="26">
        <v>0</v>
      </c>
      <c r="G32" s="26">
        <v>1</v>
      </c>
      <c r="H32" s="26">
        <v>6</v>
      </c>
      <c r="I32" s="26">
        <v>5</v>
      </c>
      <c r="J32" s="26">
        <v>0</v>
      </c>
      <c r="K32" s="26">
        <v>0</v>
      </c>
      <c r="L32" s="26">
        <v>0</v>
      </c>
      <c r="M32" s="26" t="str">
        <f t="shared" si="1"/>
        <v>Участник</v>
      </c>
      <c r="N32" s="6"/>
      <c r="O32" s="6"/>
      <c r="P32" s="1"/>
      <c r="Q32" s="6"/>
      <c r="R32" s="6"/>
      <c r="S32" s="6"/>
    </row>
    <row r="33" spans="1:19" ht="19.5" customHeight="1">
      <c r="A33" s="26">
        <v>25</v>
      </c>
      <c r="B33" s="25" t="s">
        <v>84</v>
      </c>
      <c r="C33" s="25" t="s">
        <v>244</v>
      </c>
      <c r="D33" s="25">
        <v>11</v>
      </c>
      <c r="E33" s="25">
        <v>0</v>
      </c>
      <c r="F33" s="26">
        <v>1</v>
      </c>
      <c r="G33" s="26">
        <v>4</v>
      </c>
      <c r="H33" s="26">
        <v>1</v>
      </c>
      <c r="I33" s="26">
        <v>1</v>
      </c>
      <c r="J33" s="26">
        <v>1</v>
      </c>
      <c r="K33" s="26">
        <v>1</v>
      </c>
      <c r="L33" s="26">
        <v>2</v>
      </c>
      <c r="M33" s="26" t="str">
        <f t="shared" si="1"/>
        <v>Участник</v>
      </c>
      <c r="N33" s="6"/>
      <c r="O33" s="6"/>
      <c r="P33" s="1"/>
      <c r="Q33" s="6"/>
      <c r="R33" s="6"/>
      <c r="S33" s="6"/>
    </row>
    <row r="34" spans="1:19" ht="15.75" customHeight="1">
      <c r="A34" s="26">
        <v>26</v>
      </c>
      <c r="B34" s="25" t="s">
        <v>85</v>
      </c>
      <c r="C34" s="25" t="s">
        <v>238</v>
      </c>
      <c r="D34" s="25">
        <v>11</v>
      </c>
      <c r="E34" s="25">
        <v>0</v>
      </c>
      <c r="F34" s="26">
        <v>0</v>
      </c>
      <c r="G34" s="26">
        <v>3</v>
      </c>
      <c r="H34" s="26">
        <v>3</v>
      </c>
      <c r="I34" s="26">
        <v>3</v>
      </c>
      <c r="J34" s="26">
        <v>0</v>
      </c>
      <c r="K34" s="26">
        <v>1</v>
      </c>
      <c r="L34" s="26">
        <v>1</v>
      </c>
      <c r="M34" s="26" t="str">
        <f t="shared" si="1"/>
        <v>Участник</v>
      </c>
      <c r="N34" s="6"/>
      <c r="O34" s="6"/>
      <c r="P34" s="1"/>
      <c r="Q34" s="6"/>
      <c r="R34" s="6"/>
      <c r="S34" s="6"/>
    </row>
    <row r="35" spans="1:19">
      <c r="A35" s="26">
        <v>27</v>
      </c>
      <c r="B35" s="25" t="s">
        <v>86</v>
      </c>
      <c r="C35" s="25" t="s">
        <v>240</v>
      </c>
      <c r="D35" s="25">
        <v>9</v>
      </c>
      <c r="E35" s="25">
        <v>2</v>
      </c>
      <c r="F35" s="26">
        <v>2</v>
      </c>
      <c r="G35" s="26">
        <v>5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 t="str">
        <f t="shared" si="1"/>
        <v>Участник</v>
      </c>
      <c r="N35" s="6"/>
      <c r="O35" s="6"/>
      <c r="P35" s="1"/>
      <c r="Q35" s="6"/>
      <c r="R35" s="6"/>
      <c r="S35" s="6"/>
    </row>
    <row r="36" spans="1:19" ht="13.5" customHeight="1">
      <c r="A36" s="26">
        <v>28</v>
      </c>
      <c r="B36" s="25" t="s">
        <v>87</v>
      </c>
      <c r="C36" s="25" t="s">
        <v>244</v>
      </c>
      <c r="D36" s="25">
        <v>9</v>
      </c>
      <c r="E36" s="25">
        <v>0</v>
      </c>
      <c r="F36" s="26">
        <v>2</v>
      </c>
      <c r="G36" s="26">
        <v>0</v>
      </c>
      <c r="H36" s="26">
        <v>2</v>
      </c>
      <c r="I36" s="26">
        <v>1</v>
      </c>
      <c r="J36" s="26">
        <v>0</v>
      </c>
      <c r="K36" s="26">
        <v>1</v>
      </c>
      <c r="L36" s="26">
        <v>3</v>
      </c>
      <c r="M36" s="26" t="str">
        <f t="shared" si="1"/>
        <v>Участник</v>
      </c>
      <c r="N36" s="6"/>
      <c r="O36" s="6"/>
      <c r="P36" s="1"/>
      <c r="Q36" s="6"/>
      <c r="R36" s="6"/>
      <c r="S36" s="6"/>
    </row>
    <row r="37" spans="1:19" ht="18" customHeight="1">
      <c r="A37" s="26">
        <v>29</v>
      </c>
      <c r="B37" s="25" t="s">
        <v>88</v>
      </c>
      <c r="C37" s="25" t="s">
        <v>244</v>
      </c>
      <c r="D37" s="25">
        <v>7</v>
      </c>
      <c r="E37" s="25">
        <v>0</v>
      </c>
      <c r="F37" s="26">
        <v>3</v>
      </c>
      <c r="G37" s="26">
        <v>0</v>
      </c>
      <c r="H37" s="26">
        <v>1</v>
      </c>
      <c r="I37" s="26">
        <v>0</v>
      </c>
      <c r="J37" s="26">
        <v>1</v>
      </c>
      <c r="K37" s="26">
        <v>1</v>
      </c>
      <c r="L37" s="26">
        <v>1</v>
      </c>
      <c r="M37" s="26" t="str">
        <f t="shared" si="1"/>
        <v>Участник</v>
      </c>
      <c r="N37" s="6"/>
      <c r="O37" s="6"/>
      <c r="P37" s="1"/>
      <c r="Q37" s="6"/>
      <c r="R37" s="6"/>
      <c r="S37" s="6"/>
    </row>
    <row r="38" spans="1:19" ht="13.5" customHeight="1">
      <c r="A38" s="26">
        <v>30</v>
      </c>
      <c r="B38" s="25" t="s">
        <v>89</v>
      </c>
      <c r="C38" s="25" t="s">
        <v>245</v>
      </c>
      <c r="D38" s="25">
        <v>6</v>
      </c>
      <c r="E38" s="25">
        <v>2</v>
      </c>
      <c r="F38" s="26">
        <v>2</v>
      </c>
      <c r="G38" s="26">
        <v>2</v>
      </c>
      <c r="H38" s="26">
        <v>0</v>
      </c>
      <c r="I38" s="26">
        <v>0</v>
      </c>
      <c r="J38" s="26">
        <v>0</v>
      </c>
      <c r="K38" s="26">
        <v>0</v>
      </c>
      <c r="L38" s="26">
        <v>0</v>
      </c>
      <c r="M38" s="26" t="str">
        <f t="shared" si="1"/>
        <v>Участник</v>
      </c>
      <c r="N38" s="6"/>
      <c r="O38" s="6"/>
      <c r="P38" s="1"/>
      <c r="Q38" s="6"/>
      <c r="R38" s="6"/>
      <c r="S38" s="6"/>
    </row>
    <row r="39" spans="1:19" ht="14.25" customHeight="1">
      <c r="A39" s="26">
        <v>31</v>
      </c>
      <c r="B39" s="25" t="s">
        <v>90</v>
      </c>
      <c r="C39" s="25" t="s">
        <v>238</v>
      </c>
      <c r="D39" s="25">
        <v>5</v>
      </c>
      <c r="E39" s="25">
        <v>0</v>
      </c>
      <c r="F39" s="26">
        <v>2</v>
      </c>
      <c r="G39" s="26">
        <v>2</v>
      </c>
      <c r="H39" s="26">
        <v>0</v>
      </c>
      <c r="I39" s="26">
        <v>0</v>
      </c>
      <c r="J39" s="26">
        <v>0</v>
      </c>
      <c r="K39" s="26">
        <v>0</v>
      </c>
      <c r="L39" s="26">
        <v>1</v>
      </c>
      <c r="M39" s="26" t="str">
        <f t="shared" si="1"/>
        <v>Участник</v>
      </c>
      <c r="N39" s="6"/>
      <c r="O39" s="6"/>
      <c r="P39" s="1"/>
      <c r="Q39" s="6"/>
      <c r="R39" s="6"/>
      <c r="S39" s="6"/>
    </row>
    <row r="40" spans="1:19">
      <c r="A40" s="26">
        <v>32</v>
      </c>
      <c r="B40" s="25" t="s">
        <v>91</v>
      </c>
      <c r="C40" s="25" t="s">
        <v>240</v>
      </c>
      <c r="D40" s="25">
        <v>5</v>
      </c>
      <c r="E40" s="25">
        <v>2</v>
      </c>
      <c r="F40" s="26">
        <v>2</v>
      </c>
      <c r="G40" s="26">
        <v>0</v>
      </c>
      <c r="H40" s="26">
        <v>0</v>
      </c>
      <c r="I40" s="26">
        <v>0</v>
      </c>
      <c r="J40" s="26">
        <v>0</v>
      </c>
      <c r="K40" s="26">
        <v>0</v>
      </c>
      <c r="L40" s="26">
        <v>1</v>
      </c>
      <c r="M40" s="26" t="str">
        <f t="shared" si="1"/>
        <v>Участник</v>
      </c>
      <c r="N40" s="6"/>
      <c r="O40" s="6"/>
      <c r="P40" s="1"/>
      <c r="Q40" s="6"/>
      <c r="R40" s="6"/>
      <c r="S40" s="6"/>
    </row>
    <row r="41" spans="1:19" ht="15" customHeight="1">
      <c r="A41" s="26">
        <v>33</v>
      </c>
      <c r="B41" s="25" t="s">
        <v>92</v>
      </c>
      <c r="C41" s="25" t="s">
        <v>245</v>
      </c>
      <c r="D41" s="25">
        <v>5</v>
      </c>
      <c r="E41" s="25">
        <v>0</v>
      </c>
      <c r="F41" s="26">
        <v>3</v>
      </c>
      <c r="G41" s="26">
        <v>2</v>
      </c>
      <c r="H41" s="26">
        <v>0</v>
      </c>
      <c r="I41" s="26">
        <v>0</v>
      </c>
      <c r="J41" s="26">
        <v>0</v>
      </c>
      <c r="K41" s="26">
        <v>0</v>
      </c>
      <c r="L41" s="26">
        <v>0</v>
      </c>
      <c r="M41" s="26" t="str">
        <f t="shared" si="1"/>
        <v>Участник</v>
      </c>
      <c r="N41" s="6"/>
      <c r="O41" s="6"/>
      <c r="P41" s="1"/>
      <c r="Q41" s="6"/>
      <c r="R41" s="6"/>
      <c r="S41" s="6"/>
    </row>
    <row r="42" spans="1:19">
      <c r="A42" s="26">
        <v>34</v>
      </c>
      <c r="B42" s="25" t="s">
        <v>93</v>
      </c>
      <c r="C42" s="25" t="s">
        <v>240</v>
      </c>
      <c r="D42" s="25">
        <v>3</v>
      </c>
      <c r="E42" s="25">
        <v>2</v>
      </c>
      <c r="F42" s="26">
        <v>1</v>
      </c>
      <c r="G42" s="26">
        <v>0</v>
      </c>
      <c r="H42" s="26">
        <v>0</v>
      </c>
      <c r="I42" s="26">
        <v>0</v>
      </c>
      <c r="J42" s="26">
        <v>0</v>
      </c>
      <c r="K42" s="26">
        <v>0</v>
      </c>
      <c r="L42" s="26">
        <v>0</v>
      </c>
      <c r="M42" s="26" t="str">
        <f t="shared" si="1"/>
        <v>Участник</v>
      </c>
      <c r="N42" s="6"/>
      <c r="O42" s="6"/>
      <c r="P42" s="1"/>
      <c r="Q42" s="6"/>
      <c r="R42" s="6"/>
      <c r="S42" s="6"/>
    </row>
    <row r="43" spans="1:19" ht="18" customHeight="1">
      <c r="A43" s="26">
        <v>35</v>
      </c>
      <c r="B43" s="25" t="s">
        <v>94</v>
      </c>
      <c r="C43" s="25" t="s">
        <v>238</v>
      </c>
      <c r="D43" s="25">
        <v>3</v>
      </c>
      <c r="E43" s="25">
        <v>0</v>
      </c>
      <c r="F43" s="26">
        <v>1</v>
      </c>
      <c r="G43" s="26">
        <v>2</v>
      </c>
      <c r="H43" s="26">
        <v>0</v>
      </c>
      <c r="I43" s="26">
        <v>0</v>
      </c>
      <c r="J43" s="26">
        <v>0</v>
      </c>
      <c r="K43" s="26">
        <v>0</v>
      </c>
      <c r="L43" s="26">
        <v>0</v>
      </c>
      <c r="M43" s="26" t="str">
        <f t="shared" si="1"/>
        <v>Участник</v>
      </c>
      <c r="N43" s="6"/>
      <c r="O43" s="6"/>
      <c r="P43" s="1"/>
      <c r="Q43" s="6"/>
      <c r="R43" s="6"/>
      <c r="S43" s="6"/>
    </row>
    <row r="44" spans="1:19" ht="17.25" customHeight="1">
      <c r="A44" s="26">
        <v>36</v>
      </c>
      <c r="B44" s="25" t="s">
        <v>95</v>
      </c>
      <c r="C44" s="25" t="s">
        <v>238</v>
      </c>
      <c r="D44" s="25">
        <v>2</v>
      </c>
      <c r="E44" s="25">
        <v>0</v>
      </c>
      <c r="F44" s="26">
        <v>1</v>
      </c>
      <c r="G44" s="26">
        <v>0</v>
      </c>
      <c r="H44" s="26">
        <v>0</v>
      </c>
      <c r="I44" s="26">
        <v>1</v>
      </c>
      <c r="J44" s="26">
        <v>0</v>
      </c>
      <c r="K44" s="26">
        <v>0</v>
      </c>
      <c r="L44" s="26">
        <v>0</v>
      </c>
      <c r="M44" s="26" t="str">
        <f t="shared" si="1"/>
        <v>Участник</v>
      </c>
      <c r="N44" s="6"/>
      <c r="O44" s="6"/>
      <c r="P44" s="1"/>
      <c r="Q44" s="6"/>
      <c r="R44" s="6"/>
      <c r="S44" s="6"/>
    </row>
    <row r="45" spans="1:19">
      <c r="C45" s="64" t="s">
        <v>218</v>
      </c>
      <c r="D45" s="38">
        <f>AVERAGE(D9:D44)</f>
        <v>15.055555555555555</v>
      </c>
      <c r="E45" s="38">
        <f t="shared" ref="E45:L45" si="2">AVERAGE(E9:E44)</f>
        <v>0.63888888888888884</v>
      </c>
      <c r="F45" s="38">
        <f t="shared" si="2"/>
        <v>1.5833333333333333</v>
      </c>
      <c r="G45" s="38">
        <f t="shared" si="2"/>
        <v>2</v>
      </c>
      <c r="H45" s="38">
        <f t="shared" si="2"/>
        <v>4.333333333333333</v>
      </c>
      <c r="I45" s="38">
        <f t="shared" si="2"/>
        <v>2.9444444444444446</v>
      </c>
      <c r="J45" s="38">
        <f t="shared" si="2"/>
        <v>0.25</v>
      </c>
      <c r="K45" s="38">
        <f t="shared" si="2"/>
        <v>1.8888888888888888</v>
      </c>
      <c r="L45" s="38">
        <f t="shared" si="2"/>
        <v>1.4166666666666667</v>
      </c>
    </row>
    <row r="46" spans="1:19">
      <c r="C46" s="64" t="s">
        <v>219</v>
      </c>
      <c r="D46" s="33">
        <v>38</v>
      </c>
      <c r="E46" s="33">
        <v>15</v>
      </c>
      <c r="F46" s="33">
        <v>53</v>
      </c>
      <c r="G46" s="33">
        <v>40</v>
      </c>
      <c r="H46" s="33">
        <v>36</v>
      </c>
      <c r="I46" s="33">
        <v>32</v>
      </c>
      <c r="J46" s="33">
        <v>15</v>
      </c>
      <c r="K46" s="33">
        <v>38</v>
      </c>
      <c r="L46" s="33">
        <v>28</v>
      </c>
    </row>
    <row r="47" spans="1:19">
      <c r="C47" s="68" t="s">
        <v>220</v>
      </c>
      <c r="D47" s="69"/>
      <c r="E47" s="33">
        <v>66</v>
      </c>
      <c r="F47" s="33">
        <v>17</v>
      </c>
      <c r="G47" s="33">
        <v>19</v>
      </c>
      <c r="H47" s="33">
        <v>22</v>
      </c>
      <c r="I47" s="33">
        <v>25</v>
      </c>
      <c r="J47" s="33">
        <v>75</v>
      </c>
      <c r="K47" s="33">
        <v>33</v>
      </c>
      <c r="L47" s="33">
        <v>39</v>
      </c>
    </row>
  </sheetData>
  <autoFilter ref="A6:M8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</autoFilter>
  <mergeCells count="13">
    <mergeCell ref="C47:D47"/>
    <mergeCell ref="B2:M2"/>
    <mergeCell ref="B5:M5"/>
    <mergeCell ref="A6:A8"/>
    <mergeCell ref="B6:B8"/>
    <mergeCell ref="D6:D8"/>
    <mergeCell ref="M6:M8"/>
    <mergeCell ref="E6:L6"/>
    <mergeCell ref="A1:A4"/>
    <mergeCell ref="B1:M1"/>
    <mergeCell ref="B3:M3"/>
    <mergeCell ref="B4:M4"/>
    <mergeCell ref="C6:C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S59"/>
  <sheetViews>
    <sheetView workbookViewId="0">
      <selection activeCell="B6" sqref="B6:B8"/>
    </sheetView>
  </sheetViews>
  <sheetFormatPr defaultRowHeight="15.75"/>
  <cols>
    <col min="1" max="1" width="6.5703125" style="8" customWidth="1"/>
    <col min="2" max="2" width="36.28515625" style="9" customWidth="1"/>
    <col min="3" max="3" width="38.7109375" style="8" customWidth="1"/>
    <col min="4" max="4" width="7.5703125" style="8" customWidth="1"/>
    <col min="5" max="5" width="4.5703125" style="8" customWidth="1"/>
    <col min="6" max="6" width="5.5703125" style="8" customWidth="1"/>
    <col min="7" max="8" width="5.7109375" style="8" customWidth="1"/>
    <col min="9" max="9" width="5.140625" style="8" customWidth="1"/>
    <col min="10" max="10" width="4.5703125" style="8" customWidth="1"/>
    <col min="11" max="11" width="3.85546875" style="8" customWidth="1"/>
    <col min="12" max="12" width="4.28515625" style="8" customWidth="1"/>
    <col min="13" max="13" width="14.28515625" style="8" customWidth="1"/>
    <col min="14" max="15" width="9.140625" style="8"/>
    <col min="16" max="16" width="9.140625" style="8" customWidth="1"/>
    <col min="17" max="16384" width="9.140625" style="8"/>
  </cols>
  <sheetData>
    <row r="1" spans="1:19" ht="15.75" customHeight="1">
      <c r="A1" s="78"/>
      <c r="B1" s="84" t="s">
        <v>1</v>
      </c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24"/>
      <c r="O1" s="24"/>
      <c r="P1" s="24"/>
      <c r="Q1" s="24"/>
      <c r="R1" s="24"/>
      <c r="S1" s="24"/>
    </row>
    <row r="2" spans="1:19" s="22" customFormat="1" ht="15.75" customHeight="1">
      <c r="A2" s="78"/>
      <c r="B2" s="70" t="s">
        <v>0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24"/>
      <c r="O2" s="24"/>
      <c r="P2" s="24"/>
      <c r="Q2" s="24"/>
      <c r="R2" s="24"/>
      <c r="S2" s="24"/>
    </row>
    <row r="3" spans="1:19">
      <c r="A3" s="78"/>
      <c r="B3" s="79" t="s">
        <v>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24"/>
      <c r="O3" s="24"/>
      <c r="P3" s="24"/>
      <c r="Q3" s="24"/>
      <c r="R3" s="24"/>
      <c r="S3" s="24"/>
    </row>
    <row r="4" spans="1:19">
      <c r="A4" s="78"/>
      <c r="B4" s="79" t="s">
        <v>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24"/>
      <c r="O4" s="24"/>
      <c r="P4" s="24"/>
      <c r="Q4" s="24"/>
      <c r="R4" s="24"/>
      <c r="S4" s="24"/>
    </row>
    <row r="5" spans="1:19" s="22" customFormat="1">
      <c r="B5" s="83" t="s">
        <v>217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23"/>
      <c r="O5" s="23"/>
      <c r="P5" s="23"/>
      <c r="Q5" s="23"/>
      <c r="R5" s="23"/>
      <c r="S5" s="23"/>
    </row>
    <row r="6" spans="1:19" ht="31.5" customHeight="1">
      <c r="A6" s="74" t="s">
        <v>214</v>
      </c>
      <c r="B6" s="74" t="s">
        <v>5</v>
      </c>
      <c r="C6" s="74" t="s">
        <v>6</v>
      </c>
      <c r="D6" s="74" t="s">
        <v>7</v>
      </c>
      <c r="E6" s="82" t="s">
        <v>213</v>
      </c>
      <c r="F6" s="80"/>
      <c r="G6" s="80"/>
      <c r="H6" s="80"/>
      <c r="I6" s="80"/>
      <c r="J6" s="27">
        <v>40</v>
      </c>
      <c r="K6" s="80" t="s">
        <v>212</v>
      </c>
      <c r="L6" s="81"/>
      <c r="M6" s="74" t="s">
        <v>9</v>
      </c>
    </row>
    <row r="7" spans="1:19">
      <c r="A7" s="75"/>
      <c r="B7" s="75"/>
      <c r="C7" s="75"/>
      <c r="D7" s="75"/>
      <c r="E7" s="28">
        <v>1</v>
      </c>
      <c r="F7" s="28">
        <v>2</v>
      </c>
      <c r="G7" s="28">
        <v>3</v>
      </c>
      <c r="H7" s="28">
        <v>4</v>
      </c>
      <c r="I7" s="28">
        <v>5</v>
      </c>
      <c r="J7" s="28">
        <v>6</v>
      </c>
      <c r="K7" s="28">
        <v>7</v>
      </c>
      <c r="L7" s="28">
        <v>8</v>
      </c>
      <c r="M7" s="75"/>
    </row>
    <row r="8" spans="1:19" s="32" customFormat="1">
      <c r="A8" s="76"/>
      <c r="B8" s="76"/>
      <c r="C8" s="76"/>
      <c r="D8" s="76"/>
      <c r="E8" s="34">
        <v>1</v>
      </c>
      <c r="F8" s="34">
        <v>3</v>
      </c>
      <c r="G8" s="34">
        <v>3</v>
      </c>
      <c r="H8" s="34">
        <v>3</v>
      </c>
      <c r="I8" s="34">
        <v>5</v>
      </c>
      <c r="J8" s="34">
        <v>5</v>
      </c>
      <c r="K8" s="34">
        <v>15</v>
      </c>
      <c r="L8" s="34">
        <v>5</v>
      </c>
      <c r="M8" s="76"/>
    </row>
    <row r="9" spans="1:19">
      <c r="A9" s="26">
        <v>1</v>
      </c>
      <c r="B9" s="25" t="s">
        <v>10</v>
      </c>
      <c r="C9" s="25" t="s">
        <v>237</v>
      </c>
      <c r="D9" s="30">
        <v>36</v>
      </c>
      <c r="E9" s="25">
        <v>1</v>
      </c>
      <c r="F9" s="25">
        <v>0</v>
      </c>
      <c r="G9" s="25">
        <v>2</v>
      </c>
      <c r="H9" s="25">
        <v>3</v>
      </c>
      <c r="I9" s="25">
        <v>5</v>
      </c>
      <c r="J9" s="25">
        <v>5</v>
      </c>
      <c r="K9" s="25">
        <v>15</v>
      </c>
      <c r="L9" s="25">
        <v>5</v>
      </c>
      <c r="M9" s="29" t="str">
        <f>IF(D9=MAX($D$9:$D$56),"Победитель",IF(D9&gt;=MEDIAN($D$9:$D$56),"Призёр","Участник"))</f>
        <v>Победитель</v>
      </c>
      <c r="P9" s="1"/>
    </row>
    <row r="10" spans="1:19">
      <c r="A10" s="26">
        <v>2</v>
      </c>
      <c r="B10" s="25" t="s">
        <v>11</v>
      </c>
      <c r="C10" s="25" t="s">
        <v>238</v>
      </c>
      <c r="D10" s="30">
        <v>28</v>
      </c>
      <c r="E10" s="25">
        <v>1</v>
      </c>
      <c r="F10" s="25">
        <v>3</v>
      </c>
      <c r="G10" s="25">
        <v>3</v>
      </c>
      <c r="H10" s="25">
        <v>3</v>
      </c>
      <c r="I10" s="25">
        <v>5</v>
      </c>
      <c r="J10" s="25">
        <v>5</v>
      </c>
      <c r="K10" s="25">
        <v>5</v>
      </c>
      <c r="L10" s="25">
        <v>3</v>
      </c>
      <c r="M10" s="29" t="str">
        <f t="shared" ref="M10:M56" si="0">IF(D10=MAX($D$9:$D$56),"Победитель",IF(D10&gt;=MEDIAN($D$9:$D$56),"Призёр","Участник"))</f>
        <v>Призёр</v>
      </c>
      <c r="P10" s="1"/>
    </row>
    <row r="11" spans="1:19">
      <c r="A11" s="26">
        <v>3</v>
      </c>
      <c r="B11" s="25" t="s">
        <v>12</v>
      </c>
      <c r="C11" s="25" t="s">
        <v>243</v>
      </c>
      <c r="D11" s="30">
        <v>26</v>
      </c>
      <c r="E11" s="25">
        <v>1</v>
      </c>
      <c r="F11" s="25">
        <v>2</v>
      </c>
      <c r="G11" s="25">
        <v>2</v>
      </c>
      <c r="H11" s="25">
        <v>3</v>
      </c>
      <c r="I11" s="25">
        <v>5</v>
      </c>
      <c r="J11" s="25">
        <v>0</v>
      </c>
      <c r="K11" s="25">
        <v>10</v>
      </c>
      <c r="L11" s="25">
        <v>3</v>
      </c>
      <c r="M11" s="29" t="str">
        <f t="shared" si="0"/>
        <v>Призёр</v>
      </c>
      <c r="P11" s="1"/>
    </row>
    <row r="12" spans="1:19">
      <c r="A12" s="26">
        <v>4</v>
      </c>
      <c r="B12" s="25" t="s">
        <v>13</v>
      </c>
      <c r="C12" s="25" t="s">
        <v>237</v>
      </c>
      <c r="D12" s="30">
        <v>25</v>
      </c>
      <c r="E12" s="25">
        <v>1</v>
      </c>
      <c r="F12" s="25">
        <v>2</v>
      </c>
      <c r="G12" s="25">
        <v>3</v>
      </c>
      <c r="H12" s="25">
        <v>1</v>
      </c>
      <c r="I12" s="25">
        <v>0</v>
      </c>
      <c r="J12" s="25">
        <v>5</v>
      </c>
      <c r="K12" s="25">
        <v>10</v>
      </c>
      <c r="L12" s="25">
        <v>3</v>
      </c>
      <c r="M12" s="29" t="str">
        <f t="shared" si="0"/>
        <v>Призёр</v>
      </c>
      <c r="P12" s="1"/>
    </row>
    <row r="13" spans="1:19">
      <c r="A13" s="26">
        <v>5</v>
      </c>
      <c r="B13" s="25" t="s">
        <v>14</v>
      </c>
      <c r="C13" s="25" t="s">
        <v>243</v>
      </c>
      <c r="D13" s="30">
        <v>24</v>
      </c>
      <c r="E13" s="25">
        <v>1</v>
      </c>
      <c r="F13" s="25">
        <v>3</v>
      </c>
      <c r="G13" s="25">
        <v>2</v>
      </c>
      <c r="H13" s="25">
        <v>3</v>
      </c>
      <c r="I13" s="25">
        <v>5</v>
      </c>
      <c r="J13" s="25">
        <v>5</v>
      </c>
      <c r="K13" s="25">
        <v>0</v>
      </c>
      <c r="L13" s="25">
        <v>5</v>
      </c>
      <c r="M13" s="29" t="str">
        <f t="shared" si="0"/>
        <v>Призёр</v>
      </c>
      <c r="P13" s="1"/>
    </row>
    <row r="14" spans="1:19">
      <c r="A14" s="26">
        <v>6</v>
      </c>
      <c r="B14" s="25" t="s">
        <v>15</v>
      </c>
      <c r="C14" s="25" t="s">
        <v>240</v>
      </c>
      <c r="D14" s="30">
        <v>24</v>
      </c>
      <c r="E14" s="25">
        <v>1</v>
      </c>
      <c r="F14" s="25">
        <v>2</v>
      </c>
      <c r="G14" s="25">
        <v>2</v>
      </c>
      <c r="H14" s="25">
        <v>3</v>
      </c>
      <c r="I14" s="25">
        <v>5</v>
      </c>
      <c r="J14" s="25">
        <v>5</v>
      </c>
      <c r="K14" s="25">
        <v>5</v>
      </c>
      <c r="L14" s="25">
        <v>1</v>
      </c>
      <c r="M14" s="29" t="str">
        <f t="shared" si="0"/>
        <v>Призёр</v>
      </c>
      <c r="P14" s="1"/>
    </row>
    <row r="15" spans="1:19">
      <c r="A15" s="26">
        <v>7</v>
      </c>
      <c r="B15" s="25" t="s">
        <v>16</v>
      </c>
      <c r="C15" s="25" t="s">
        <v>238</v>
      </c>
      <c r="D15" s="30">
        <v>23</v>
      </c>
      <c r="E15" s="25">
        <v>0</v>
      </c>
      <c r="F15" s="25">
        <v>3</v>
      </c>
      <c r="G15" s="25">
        <v>2</v>
      </c>
      <c r="H15" s="25">
        <v>0</v>
      </c>
      <c r="I15" s="25">
        <v>5</v>
      </c>
      <c r="J15" s="25">
        <v>5</v>
      </c>
      <c r="K15" s="25">
        <v>5</v>
      </c>
      <c r="L15" s="25">
        <v>3</v>
      </c>
      <c r="M15" s="29" t="str">
        <f t="shared" si="0"/>
        <v>Призёр</v>
      </c>
      <c r="P15" s="1"/>
    </row>
    <row r="16" spans="1:19">
      <c r="A16" s="26">
        <v>8</v>
      </c>
      <c r="B16" s="25" t="s">
        <v>17</v>
      </c>
      <c r="C16" s="25" t="s">
        <v>243</v>
      </c>
      <c r="D16" s="30">
        <v>23</v>
      </c>
      <c r="E16" s="25">
        <v>1</v>
      </c>
      <c r="F16" s="25">
        <v>2</v>
      </c>
      <c r="G16" s="25">
        <v>2</v>
      </c>
      <c r="H16" s="25">
        <v>3</v>
      </c>
      <c r="I16" s="25">
        <v>5</v>
      </c>
      <c r="J16" s="25">
        <v>0</v>
      </c>
      <c r="K16" s="25">
        <v>7</v>
      </c>
      <c r="L16" s="25">
        <v>3</v>
      </c>
      <c r="M16" s="29" t="str">
        <f t="shared" si="0"/>
        <v>Призёр</v>
      </c>
      <c r="P16" s="1"/>
    </row>
    <row r="17" spans="1:16">
      <c r="A17" s="26">
        <v>9</v>
      </c>
      <c r="B17" s="25" t="s">
        <v>18</v>
      </c>
      <c r="C17" s="25" t="s">
        <v>58</v>
      </c>
      <c r="D17" s="30">
        <v>23</v>
      </c>
      <c r="E17" s="25">
        <v>1</v>
      </c>
      <c r="F17" s="25">
        <v>2</v>
      </c>
      <c r="G17" s="25">
        <v>2</v>
      </c>
      <c r="H17" s="25">
        <v>3</v>
      </c>
      <c r="I17" s="25">
        <v>5</v>
      </c>
      <c r="J17" s="25">
        <v>5</v>
      </c>
      <c r="K17" s="25">
        <v>0</v>
      </c>
      <c r="L17" s="25">
        <v>5</v>
      </c>
      <c r="M17" s="29" t="str">
        <f t="shared" si="0"/>
        <v>Призёр</v>
      </c>
      <c r="P17" s="1"/>
    </row>
    <row r="18" spans="1:16">
      <c r="A18" s="26">
        <v>10</v>
      </c>
      <c r="B18" s="25" t="s">
        <v>19</v>
      </c>
      <c r="C18" s="25" t="s">
        <v>238</v>
      </c>
      <c r="D18" s="30">
        <v>23</v>
      </c>
      <c r="E18" s="25">
        <v>1</v>
      </c>
      <c r="F18" s="25">
        <v>0</v>
      </c>
      <c r="G18" s="25">
        <v>1</v>
      </c>
      <c r="H18" s="25">
        <v>3</v>
      </c>
      <c r="I18" s="25">
        <v>5</v>
      </c>
      <c r="J18" s="25">
        <v>5</v>
      </c>
      <c r="K18" s="25">
        <v>5</v>
      </c>
      <c r="L18" s="25">
        <v>3</v>
      </c>
      <c r="M18" s="29" t="str">
        <f t="shared" si="0"/>
        <v>Призёр</v>
      </c>
      <c r="P18" s="1"/>
    </row>
    <row r="19" spans="1:16">
      <c r="A19" s="26">
        <v>11</v>
      </c>
      <c r="B19" s="25" t="s">
        <v>20</v>
      </c>
      <c r="C19" s="25" t="s">
        <v>58</v>
      </c>
      <c r="D19" s="30">
        <v>22</v>
      </c>
      <c r="E19" s="25">
        <v>0</v>
      </c>
      <c r="F19" s="25">
        <v>3</v>
      </c>
      <c r="G19" s="25">
        <v>1</v>
      </c>
      <c r="H19" s="25">
        <v>3</v>
      </c>
      <c r="I19" s="25">
        <v>5</v>
      </c>
      <c r="J19" s="25">
        <v>5</v>
      </c>
      <c r="K19" s="25">
        <v>0</v>
      </c>
      <c r="L19" s="25">
        <v>5</v>
      </c>
      <c r="M19" s="29" t="str">
        <f t="shared" si="0"/>
        <v>Призёр</v>
      </c>
      <c r="P19" s="1"/>
    </row>
    <row r="20" spans="1:16">
      <c r="A20" s="26">
        <v>12</v>
      </c>
      <c r="B20" s="25" t="s">
        <v>21</v>
      </c>
      <c r="C20" s="25" t="s">
        <v>240</v>
      </c>
      <c r="D20" s="30">
        <v>22</v>
      </c>
      <c r="E20" s="25">
        <v>1</v>
      </c>
      <c r="F20" s="25">
        <v>3</v>
      </c>
      <c r="G20" s="25">
        <v>1</v>
      </c>
      <c r="H20" s="25">
        <v>1</v>
      </c>
      <c r="I20" s="25">
        <v>5</v>
      </c>
      <c r="J20" s="25">
        <v>5</v>
      </c>
      <c r="K20" s="25">
        <v>5</v>
      </c>
      <c r="L20" s="25">
        <v>1</v>
      </c>
      <c r="M20" s="29" t="str">
        <f t="shared" si="0"/>
        <v>Призёр</v>
      </c>
      <c r="P20" s="1"/>
    </row>
    <row r="21" spans="1:16">
      <c r="A21" s="26">
        <v>13</v>
      </c>
      <c r="B21" s="25" t="s">
        <v>22</v>
      </c>
      <c r="C21" s="25" t="s">
        <v>238</v>
      </c>
      <c r="D21" s="30">
        <v>22</v>
      </c>
      <c r="E21" s="25">
        <v>1</v>
      </c>
      <c r="F21" s="25">
        <v>0</v>
      </c>
      <c r="G21" s="25">
        <v>1</v>
      </c>
      <c r="H21" s="25">
        <v>3</v>
      </c>
      <c r="I21" s="25">
        <v>5</v>
      </c>
      <c r="J21" s="25">
        <v>5</v>
      </c>
      <c r="K21" s="25">
        <v>5</v>
      </c>
      <c r="L21" s="25">
        <v>2</v>
      </c>
      <c r="M21" s="29" t="str">
        <f t="shared" si="0"/>
        <v>Призёр</v>
      </c>
      <c r="P21" s="1"/>
    </row>
    <row r="22" spans="1:16">
      <c r="A22" s="26">
        <v>14</v>
      </c>
      <c r="B22" s="25" t="s">
        <v>23</v>
      </c>
      <c r="C22" s="25" t="s">
        <v>58</v>
      </c>
      <c r="D22" s="30">
        <v>22</v>
      </c>
      <c r="E22" s="25">
        <v>0</v>
      </c>
      <c r="F22" s="25">
        <v>3</v>
      </c>
      <c r="G22" s="25">
        <v>1</v>
      </c>
      <c r="H22" s="25">
        <v>3</v>
      </c>
      <c r="I22" s="25">
        <v>5</v>
      </c>
      <c r="J22" s="25">
        <v>5</v>
      </c>
      <c r="K22" s="25">
        <v>0</v>
      </c>
      <c r="L22" s="25">
        <v>5</v>
      </c>
      <c r="M22" s="29" t="str">
        <f t="shared" si="0"/>
        <v>Призёр</v>
      </c>
      <c r="P22" s="1"/>
    </row>
    <row r="23" spans="1:16" ht="18" customHeight="1">
      <c r="A23" s="26">
        <v>15</v>
      </c>
      <c r="B23" s="25" t="s">
        <v>24</v>
      </c>
      <c r="C23" s="25" t="s">
        <v>242</v>
      </c>
      <c r="D23" s="30">
        <v>21</v>
      </c>
      <c r="E23" s="25">
        <v>1</v>
      </c>
      <c r="F23" s="25">
        <v>0</v>
      </c>
      <c r="G23" s="25">
        <v>2</v>
      </c>
      <c r="H23" s="25">
        <v>3</v>
      </c>
      <c r="I23" s="25">
        <v>5</v>
      </c>
      <c r="J23" s="25">
        <v>5</v>
      </c>
      <c r="K23" s="25">
        <v>0</v>
      </c>
      <c r="L23" s="25">
        <v>5</v>
      </c>
      <c r="M23" s="29" t="str">
        <f t="shared" si="0"/>
        <v>Призёр</v>
      </c>
      <c r="P23" s="1"/>
    </row>
    <row r="24" spans="1:16">
      <c r="A24" s="26">
        <v>16</v>
      </c>
      <c r="B24" s="25" t="s">
        <v>25</v>
      </c>
      <c r="C24" s="25" t="s">
        <v>238</v>
      </c>
      <c r="D24" s="30">
        <v>20</v>
      </c>
      <c r="E24" s="25">
        <v>1</v>
      </c>
      <c r="F24" s="25">
        <v>3</v>
      </c>
      <c r="G24" s="25">
        <v>2</v>
      </c>
      <c r="H24" s="25">
        <v>3</v>
      </c>
      <c r="I24" s="25">
        <v>5</v>
      </c>
      <c r="J24" s="25">
        <v>5</v>
      </c>
      <c r="K24" s="25">
        <v>0</v>
      </c>
      <c r="L24" s="25">
        <v>1</v>
      </c>
      <c r="M24" s="29" t="str">
        <f t="shared" si="0"/>
        <v>Призёр</v>
      </c>
      <c r="P24" s="1"/>
    </row>
    <row r="25" spans="1:16">
      <c r="A25" s="26">
        <v>17</v>
      </c>
      <c r="B25" s="25" t="s">
        <v>26</v>
      </c>
      <c r="C25" s="25" t="s">
        <v>241</v>
      </c>
      <c r="D25" s="30">
        <v>19</v>
      </c>
      <c r="E25" s="25">
        <v>0</v>
      </c>
      <c r="F25" s="25">
        <v>0</v>
      </c>
      <c r="G25" s="25">
        <v>1</v>
      </c>
      <c r="H25" s="25">
        <v>3</v>
      </c>
      <c r="I25" s="25">
        <v>5</v>
      </c>
      <c r="J25" s="25">
        <v>5</v>
      </c>
      <c r="K25" s="25">
        <v>5</v>
      </c>
      <c r="L25" s="25">
        <v>0</v>
      </c>
      <c r="M25" s="26" t="s">
        <v>215</v>
      </c>
      <c r="P25" s="1"/>
    </row>
    <row r="26" spans="1:16">
      <c r="A26" s="26">
        <v>18</v>
      </c>
      <c r="B26" s="25" t="s">
        <v>27</v>
      </c>
      <c r="C26" s="25" t="s">
        <v>243</v>
      </c>
      <c r="D26" s="30">
        <v>18</v>
      </c>
      <c r="E26" s="25">
        <v>1</v>
      </c>
      <c r="F26" s="25">
        <v>2</v>
      </c>
      <c r="G26" s="25">
        <v>2</v>
      </c>
      <c r="H26" s="25">
        <v>3</v>
      </c>
      <c r="I26" s="25">
        <v>5</v>
      </c>
      <c r="J26" s="25">
        <v>5</v>
      </c>
      <c r="K26" s="25">
        <v>0</v>
      </c>
      <c r="L26" s="25">
        <v>0</v>
      </c>
      <c r="M26" s="26" t="s">
        <v>215</v>
      </c>
      <c r="P26" s="1"/>
    </row>
    <row r="27" spans="1:16">
      <c r="A27" s="26">
        <v>19</v>
      </c>
      <c r="B27" s="25" t="s">
        <v>28</v>
      </c>
      <c r="C27" s="25" t="s">
        <v>238</v>
      </c>
      <c r="D27" s="30">
        <v>18</v>
      </c>
      <c r="E27" s="25">
        <v>1</v>
      </c>
      <c r="F27" s="25">
        <v>2</v>
      </c>
      <c r="G27" s="25">
        <v>1</v>
      </c>
      <c r="H27" s="25">
        <v>3</v>
      </c>
      <c r="I27" s="25">
        <v>5</v>
      </c>
      <c r="J27" s="25">
        <v>5</v>
      </c>
      <c r="K27" s="25">
        <v>0</v>
      </c>
      <c r="L27" s="25">
        <v>1</v>
      </c>
      <c r="M27" s="26" t="s">
        <v>215</v>
      </c>
      <c r="P27" s="1"/>
    </row>
    <row r="28" spans="1:16">
      <c r="A28" s="26">
        <v>20</v>
      </c>
      <c r="B28" s="25" t="s">
        <v>29</v>
      </c>
      <c r="C28" s="25" t="s">
        <v>241</v>
      </c>
      <c r="D28" s="30">
        <v>18</v>
      </c>
      <c r="E28" s="25">
        <v>0</v>
      </c>
      <c r="F28" s="25">
        <v>0</v>
      </c>
      <c r="G28" s="25">
        <v>0</v>
      </c>
      <c r="H28" s="25">
        <v>3</v>
      </c>
      <c r="I28" s="25">
        <v>5</v>
      </c>
      <c r="J28" s="25">
        <v>5</v>
      </c>
      <c r="K28" s="25">
        <v>5</v>
      </c>
      <c r="L28" s="25">
        <v>0</v>
      </c>
      <c r="M28" s="26" t="s">
        <v>215</v>
      </c>
      <c r="P28" s="1"/>
    </row>
    <row r="29" spans="1:16">
      <c r="A29" s="26">
        <v>21</v>
      </c>
      <c r="B29" s="25" t="s">
        <v>30</v>
      </c>
      <c r="C29" s="25" t="s">
        <v>238</v>
      </c>
      <c r="D29" s="30">
        <v>17</v>
      </c>
      <c r="E29" s="25">
        <v>1</v>
      </c>
      <c r="F29" s="25">
        <v>3</v>
      </c>
      <c r="G29" s="25">
        <v>0</v>
      </c>
      <c r="H29" s="25">
        <v>1</v>
      </c>
      <c r="I29" s="25">
        <v>5</v>
      </c>
      <c r="J29" s="25">
        <v>5</v>
      </c>
      <c r="K29" s="25">
        <v>0</v>
      </c>
      <c r="L29" s="25">
        <v>2</v>
      </c>
      <c r="M29" s="26" t="s">
        <v>215</v>
      </c>
      <c r="P29" s="1"/>
    </row>
    <row r="30" spans="1:16">
      <c r="A30" s="26">
        <v>22</v>
      </c>
      <c r="B30" s="25" t="s">
        <v>31</v>
      </c>
      <c r="C30" s="25" t="s">
        <v>246</v>
      </c>
      <c r="D30" s="30">
        <v>16</v>
      </c>
      <c r="E30" s="25">
        <v>0</v>
      </c>
      <c r="F30" s="25">
        <v>2</v>
      </c>
      <c r="G30" s="25">
        <v>1</v>
      </c>
      <c r="H30" s="25">
        <v>3</v>
      </c>
      <c r="I30" s="25">
        <v>5</v>
      </c>
      <c r="J30" s="25">
        <v>5</v>
      </c>
      <c r="K30" s="25">
        <v>0</v>
      </c>
      <c r="L30" s="25">
        <v>0</v>
      </c>
      <c r="M30" s="26" t="s">
        <v>215</v>
      </c>
      <c r="P30" s="1"/>
    </row>
    <row r="31" spans="1:16">
      <c r="A31" s="26">
        <v>23</v>
      </c>
      <c r="B31" s="25" t="s">
        <v>32</v>
      </c>
      <c r="C31" s="25" t="s">
        <v>238</v>
      </c>
      <c r="D31" s="30">
        <v>16</v>
      </c>
      <c r="E31" s="25">
        <v>0</v>
      </c>
      <c r="F31" s="25">
        <v>0</v>
      </c>
      <c r="G31" s="25">
        <v>1</v>
      </c>
      <c r="H31" s="25">
        <v>3</v>
      </c>
      <c r="I31" s="25">
        <v>5</v>
      </c>
      <c r="J31" s="25">
        <v>5</v>
      </c>
      <c r="K31" s="25">
        <v>0</v>
      </c>
      <c r="L31" s="25">
        <v>2</v>
      </c>
      <c r="M31" s="26" t="s">
        <v>215</v>
      </c>
      <c r="P31" s="1"/>
    </row>
    <row r="32" spans="1:16">
      <c r="A32" s="26">
        <v>24</v>
      </c>
      <c r="B32" s="25" t="s">
        <v>33</v>
      </c>
      <c r="C32" s="25" t="s">
        <v>240</v>
      </c>
      <c r="D32" s="30">
        <v>16</v>
      </c>
      <c r="E32" s="25">
        <v>1</v>
      </c>
      <c r="F32" s="25">
        <v>2</v>
      </c>
      <c r="G32" s="25">
        <v>3</v>
      </c>
      <c r="H32" s="25">
        <v>2</v>
      </c>
      <c r="I32" s="25">
        <v>5</v>
      </c>
      <c r="J32" s="25">
        <v>0</v>
      </c>
      <c r="K32" s="25">
        <v>2</v>
      </c>
      <c r="L32" s="25">
        <v>1</v>
      </c>
      <c r="M32" s="26" t="s">
        <v>215</v>
      </c>
      <c r="P32" s="1"/>
    </row>
    <row r="33" spans="1:16">
      <c r="A33" s="26">
        <v>25</v>
      </c>
      <c r="B33" s="25" t="s">
        <v>34</v>
      </c>
      <c r="C33" s="25" t="s">
        <v>240</v>
      </c>
      <c r="D33" s="30">
        <v>15</v>
      </c>
      <c r="E33" s="25">
        <v>1</v>
      </c>
      <c r="F33" s="25">
        <v>1</v>
      </c>
      <c r="G33" s="25">
        <v>2</v>
      </c>
      <c r="H33" s="25">
        <v>1</v>
      </c>
      <c r="I33" s="25">
        <v>5</v>
      </c>
      <c r="J33" s="25">
        <v>5</v>
      </c>
      <c r="K33" s="25">
        <v>0</v>
      </c>
      <c r="L33" s="25">
        <v>0</v>
      </c>
      <c r="M33" s="26" t="str">
        <f t="shared" si="0"/>
        <v>Участник</v>
      </c>
      <c r="P33" s="1"/>
    </row>
    <row r="34" spans="1:16">
      <c r="A34" s="26">
        <v>26</v>
      </c>
      <c r="B34" s="25" t="s">
        <v>35</v>
      </c>
      <c r="C34" s="25" t="s">
        <v>238</v>
      </c>
      <c r="D34" s="30">
        <v>15</v>
      </c>
      <c r="E34" s="25">
        <v>0</v>
      </c>
      <c r="F34" s="25">
        <v>0</v>
      </c>
      <c r="G34" s="25">
        <v>0</v>
      </c>
      <c r="H34" s="25">
        <v>3</v>
      </c>
      <c r="I34" s="25">
        <v>5</v>
      </c>
      <c r="J34" s="25">
        <v>5</v>
      </c>
      <c r="K34" s="25">
        <v>0</v>
      </c>
      <c r="L34" s="25">
        <v>2</v>
      </c>
      <c r="M34" s="26" t="str">
        <f t="shared" si="0"/>
        <v>Участник</v>
      </c>
      <c r="P34" s="1"/>
    </row>
    <row r="35" spans="1:16">
      <c r="A35" s="26">
        <v>27</v>
      </c>
      <c r="B35" s="25" t="s">
        <v>36</v>
      </c>
      <c r="C35" s="25" t="s">
        <v>238</v>
      </c>
      <c r="D35" s="30">
        <v>14</v>
      </c>
      <c r="E35" s="25">
        <v>0</v>
      </c>
      <c r="F35" s="25">
        <v>0</v>
      </c>
      <c r="G35" s="25">
        <v>0</v>
      </c>
      <c r="H35" s="25">
        <v>3</v>
      </c>
      <c r="I35" s="25">
        <v>5</v>
      </c>
      <c r="J35" s="25">
        <v>5</v>
      </c>
      <c r="K35" s="25">
        <v>0</v>
      </c>
      <c r="L35" s="25">
        <v>1</v>
      </c>
      <c r="M35" s="26" t="str">
        <f t="shared" si="0"/>
        <v>Участник</v>
      </c>
      <c r="P35" s="1"/>
    </row>
    <row r="36" spans="1:16">
      <c r="A36" s="26">
        <v>28</v>
      </c>
      <c r="B36" s="25" t="s">
        <v>37</v>
      </c>
      <c r="C36" s="25" t="s">
        <v>241</v>
      </c>
      <c r="D36" s="30">
        <v>13</v>
      </c>
      <c r="E36" s="25">
        <v>0</v>
      </c>
      <c r="F36" s="25">
        <v>1</v>
      </c>
      <c r="G36" s="25">
        <v>1</v>
      </c>
      <c r="H36" s="25">
        <v>1</v>
      </c>
      <c r="I36" s="25">
        <v>5</v>
      </c>
      <c r="J36" s="25">
        <v>5</v>
      </c>
      <c r="K36" s="25">
        <v>0</v>
      </c>
      <c r="L36" s="25">
        <v>0</v>
      </c>
      <c r="M36" s="26" t="str">
        <f t="shared" si="0"/>
        <v>Участник</v>
      </c>
      <c r="P36" s="1"/>
    </row>
    <row r="37" spans="1:16">
      <c r="A37" s="26">
        <v>29</v>
      </c>
      <c r="B37" s="25" t="s">
        <v>38</v>
      </c>
      <c r="C37" s="25" t="s">
        <v>241</v>
      </c>
      <c r="D37" s="30">
        <v>13</v>
      </c>
      <c r="E37" s="25">
        <v>0</v>
      </c>
      <c r="F37" s="25">
        <v>0</v>
      </c>
      <c r="G37" s="25">
        <v>0</v>
      </c>
      <c r="H37" s="25">
        <v>3</v>
      </c>
      <c r="I37" s="25">
        <v>5</v>
      </c>
      <c r="J37" s="25">
        <v>5</v>
      </c>
      <c r="K37" s="25">
        <v>0</v>
      </c>
      <c r="L37" s="25">
        <v>0</v>
      </c>
      <c r="M37" s="26" t="str">
        <f t="shared" si="0"/>
        <v>Участник</v>
      </c>
      <c r="P37" s="1"/>
    </row>
    <row r="38" spans="1:16">
      <c r="A38" s="26">
        <v>30</v>
      </c>
      <c r="B38" s="25" t="s">
        <v>39</v>
      </c>
      <c r="C38" s="25" t="s">
        <v>238</v>
      </c>
      <c r="D38" s="30">
        <v>12</v>
      </c>
      <c r="E38" s="25">
        <v>1</v>
      </c>
      <c r="F38" s="25">
        <v>2</v>
      </c>
      <c r="G38" s="25">
        <v>0</v>
      </c>
      <c r="H38" s="25">
        <v>3</v>
      </c>
      <c r="I38" s="25">
        <v>0</v>
      </c>
      <c r="J38" s="25">
        <v>5</v>
      </c>
      <c r="K38" s="25">
        <v>0</v>
      </c>
      <c r="L38" s="25">
        <v>1</v>
      </c>
      <c r="M38" s="26" t="str">
        <f t="shared" si="0"/>
        <v>Участник</v>
      </c>
      <c r="P38" s="1"/>
    </row>
    <row r="39" spans="1:16" ht="15" customHeight="1">
      <c r="A39" s="26">
        <v>31</v>
      </c>
      <c r="B39" s="25" t="s">
        <v>40</v>
      </c>
      <c r="C39" s="25" t="s">
        <v>239</v>
      </c>
      <c r="D39" s="30">
        <v>12</v>
      </c>
      <c r="E39" s="25">
        <v>0</v>
      </c>
      <c r="F39" s="25">
        <v>3</v>
      </c>
      <c r="G39" s="25">
        <v>3</v>
      </c>
      <c r="H39" s="25">
        <v>3</v>
      </c>
      <c r="I39" s="25">
        <v>2</v>
      </c>
      <c r="J39" s="25">
        <v>1</v>
      </c>
      <c r="K39" s="25">
        <v>0</v>
      </c>
      <c r="L39" s="25">
        <v>0</v>
      </c>
      <c r="M39" s="26" t="str">
        <f t="shared" si="0"/>
        <v>Участник</v>
      </c>
      <c r="P39" s="1"/>
    </row>
    <row r="40" spans="1:16">
      <c r="A40" s="26">
        <v>32</v>
      </c>
      <c r="B40" s="25" t="s">
        <v>41</v>
      </c>
      <c r="C40" s="25" t="s">
        <v>238</v>
      </c>
      <c r="D40" s="30">
        <v>12</v>
      </c>
      <c r="E40" s="25">
        <v>1</v>
      </c>
      <c r="F40" s="25">
        <v>0</v>
      </c>
      <c r="G40" s="25">
        <v>2</v>
      </c>
      <c r="H40" s="25">
        <v>3</v>
      </c>
      <c r="I40" s="25">
        <v>0</v>
      </c>
      <c r="J40" s="25">
        <v>5</v>
      </c>
      <c r="K40" s="25">
        <v>0</v>
      </c>
      <c r="L40" s="25">
        <v>1</v>
      </c>
      <c r="M40" s="26" t="str">
        <f t="shared" si="0"/>
        <v>Участник</v>
      </c>
      <c r="P40" s="1"/>
    </row>
    <row r="41" spans="1:16">
      <c r="A41" s="26">
        <v>33</v>
      </c>
      <c r="B41" s="25" t="s">
        <v>42</v>
      </c>
      <c r="C41" s="25" t="s">
        <v>241</v>
      </c>
      <c r="D41" s="30">
        <v>11</v>
      </c>
      <c r="E41" s="25">
        <v>0</v>
      </c>
      <c r="F41" s="25">
        <v>1</v>
      </c>
      <c r="G41" s="25">
        <v>1</v>
      </c>
      <c r="H41" s="25">
        <v>3</v>
      </c>
      <c r="I41" s="25">
        <v>0</v>
      </c>
      <c r="J41" s="25">
        <v>5</v>
      </c>
      <c r="K41" s="25">
        <v>0</v>
      </c>
      <c r="L41" s="25">
        <v>1</v>
      </c>
      <c r="M41" s="26" t="str">
        <f t="shared" si="0"/>
        <v>Участник</v>
      </c>
      <c r="P41" s="1"/>
    </row>
    <row r="42" spans="1:16">
      <c r="A42" s="26">
        <v>34</v>
      </c>
      <c r="B42" s="25" t="s">
        <v>43</v>
      </c>
      <c r="C42" s="25" t="s">
        <v>246</v>
      </c>
      <c r="D42" s="30">
        <v>11</v>
      </c>
      <c r="E42" s="25">
        <v>0</v>
      </c>
      <c r="F42" s="25">
        <v>2</v>
      </c>
      <c r="G42" s="25">
        <v>1</v>
      </c>
      <c r="H42" s="25">
        <v>3</v>
      </c>
      <c r="I42" s="25">
        <v>5</v>
      </c>
      <c r="J42" s="25">
        <v>0</v>
      </c>
      <c r="K42" s="25">
        <v>0</v>
      </c>
      <c r="L42" s="25">
        <v>0</v>
      </c>
      <c r="M42" s="26" t="str">
        <f t="shared" si="0"/>
        <v>Участник</v>
      </c>
      <c r="P42" s="1"/>
    </row>
    <row r="43" spans="1:16" ht="18.75" customHeight="1">
      <c r="A43" s="26">
        <v>35</v>
      </c>
      <c r="B43" s="25" t="s">
        <v>44</v>
      </c>
      <c r="C43" s="25" t="s">
        <v>239</v>
      </c>
      <c r="D43" s="30">
        <v>10</v>
      </c>
      <c r="E43" s="25">
        <v>1</v>
      </c>
      <c r="F43" s="25">
        <v>3</v>
      </c>
      <c r="G43" s="25">
        <v>3</v>
      </c>
      <c r="H43" s="25">
        <v>3</v>
      </c>
      <c r="I43" s="25">
        <v>0</v>
      </c>
      <c r="J43" s="25">
        <v>0</v>
      </c>
      <c r="K43" s="25">
        <v>0</v>
      </c>
      <c r="L43" s="25">
        <v>0</v>
      </c>
      <c r="M43" s="26" t="str">
        <f t="shared" si="0"/>
        <v>Участник</v>
      </c>
      <c r="P43" s="1"/>
    </row>
    <row r="44" spans="1:16">
      <c r="A44" s="26">
        <v>36</v>
      </c>
      <c r="B44" s="25" t="s">
        <v>45</v>
      </c>
      <c r="C44" s="25" t="s">
        <v>247</v>
      </c>
      <c r="D44" s="30">
        <v>9</v>
      </c>
      <c r="E44" s="25">
        <v>0</v>
      </c>
      <c r="F44" s="25">
        <v>0</v>
      </c>
      <c r="G44" s="25">
        <v>0</v>
      </c>
      <c r="H44" s="25">
        <v>3</v>
      </c>
      <c r="I44" s="25">
        <v>0</v>
      </c>
      <c r="J44" s="25">
        <v>5</v>
      </c>
      <c r="K44" s="25">
        <v>0</v>
      </c>
      <c r="L44" s="25">
        <v>1</v>
      </c>
      <c r="M44" s="26" t="str">
        <f t="shared" si="0"/>
        <v>Участник</v>
      </c>
      <c r="P44" s="1"/>
    </row>
    <row r="45" spans="1:16">
      <c r="A45" s="26">
        <v>37</v>
      </c>
      <c r="B45" s="25" t="s">
        <v>46</v>
      </c>
      <c r="C45" s="25" t="s">
        <v>238</v>
      </c>
      <c r="D45" s="30">
        <v>8</v>
      </c>
      <c r="E45" s="25">
        <v>0</v>
      </c>
      <c r="F45" s="25">
        <v>0</v>
      </c>
      <c r="G45" s="25">
        <v>0</v>
      </c>
      <c r="H45" s="25">
        <v>3</v>
      </c>
      <c r="I45" s="25">
        <v>0</v>
      </c>
      <c r="J45" s="25">
        <v>5</v>
      </c>
      <c r="K45" s="25">
        <v>0</v>
      </c>
      <c r="L45" s="25">
        <v>0</v>
      </c>
      <c r="M45" s="26" t="str">
        <f t="shared" si="0"/>
        <v>Участник</v>
      </c>
      <c r="P45" s="1"/>
    </row>
    <row r="46" spans="1:16">
      <c r="A46" s="26">
        <v>38</v>
      </c>
      <c r="B46" s="25" t="s">
        <v>47</v>
      </c>
      <c r="C46" s="25" t="s">
        <v>242</v>
      </c>
      <c r="D46" s="30">
        <v>8</v>
      </c>
      <c r="E46" s="25">
        <v>1</v>
      </c>
      <c r="F46" s="25">
        <v>2</v>
      </c>
      <c r="G46" s="25">
        <v>2</v>
      </c>
      <c r="H46" s="25">
        <v>3</v>
      </c>
      <c r="I46" s="25">
        <v>0</v>
      </c>
      <c r="J46" s="25">
        <v>0</v>
      </c>
      <c r="K46" s="25">
        <v>0</v>
      </c>
      <c r="L46" s="25">
        <v>0</v>
      </c>
      <c r="M46" s="26" t="str">
        <f t="shared" si="0"/>
        <v>Участник</v>
      </c>
      <c r="P46" s="1"/>
    </row>
    <row r="47" spans="1:16" ht="15" customHeight="1">
      <c r="A47" s="26">
        <v>39</v>
      </c>
      <c r="B47" s="25" t="s">
        <v>48</v>
      </c>
      <c r="C47" s="25" t="s">
        <v>239</v>
      </c>
      <c r="D47" s="30">
        <v>7</v>
      </c>
      <c r="E47" s="25">
        <v>0</v>
      </c>
      <c r="F47" s="25">
        <v>0</v>
      </c>
      <c r="G47" s="25">
        <v>1</v>
      </c>
      <c r="H47" s="25">
        <v>3</v>
      </c>
      <c r="I47" s="25">
        <v>2</v>
      </c>
      <c r="J47" s="25">
        <v>1</v>
      </c>
      <c r="K47" s="25">
        <v>0</v>
      </c>
      <c r="L47" s="25">
        <v>0</v>
      </c>
      <c r="M47" s="26" t="str">
        <f t="shared" si="0"/>
        <v>Участник</v>
      </c>
      <c r="P47" s="1"/>
    </row>
    <row r="48" spans="1:16">
      <c r="A48" s="26">
        <v>40</v>
      </c>
      <c r="B48" s="25" t="s">
        <v>49</v>
      </c>
      <c r="C48" s="25" t="s">
        <v>246</v>
      </c>
      <c r="D48" s="30">
        <v>6</v>
      </c>
      <c r="E48" s="25">
        <v>0</v>
      </c>
      <c r="F48" s="25">
        <v>0</v>
      </c>
      <c r="G48" s="25">
        <v>1</v>
      </c>
      <c r="H48" s="25">
        <v>0</v>
      </c>
      <c r="I48" s="25">
        <v>0</v>
      </c>
      <c r="J48" s="25">
        <v>5</v>
      </c>
      <c r="K48" s="25">
        <v>0</v>
      </c>
      <c r="L48" s="25">
        <v>0</v>
      </c>
      <c r="M48" s="26" t="str">
        <f t="shared" si="0"/>
        <v>Участник</v>
      </c>
      <c r="P48" s="1"/>
    </row>
    <row r="49" spans="1:16" ht="16.5" customHeight="1">
      <c r="A49" s="26">
        <v>41</v>
      </c>
      <c r="B49" s="25" t="s">
        <v>50</v>
      </c>
      <c r="C49" s="25" t="s">
        <v>239</v>
      </c>
      <c r="D49" s="30">
        <v>5</v>
      </c>
      <c r="E49" s="25">
        <v>1</v>
      </c>
      <c r="F49" s="25">
        <v>1</v>
      </c>
      <c r="G49" s="25">
        <v>1</v>
      </c>
      <c r="H49" s="25">
        <v>1</v>
      </c>
      <c r="I49" s="25">
        <v>1</v>
      </c>
      <c r="J49" s="25">
        <v>0</v>
      </c>
      <c r="K49" s="25">
        <v>0</v>
      </c>
      <c r="L49" s="25">
        <v>0</v>
      </c>
      <c r="M49" s="26" t="str">
        <f t="shared" si="0"/>
        <v>Участник</v>
      </c>
      <c r="P49" s="1"/>
    </row>
    <row r="50" spans="1:16">
      <c r="A50" s="26">
        <v>42</v>
      </c>
      <c r="B50" s="25" t="s">
        <v>51</v>
      </c>
      <c r="C50" s="25" t="s">
        <v>247</v>
      </c>
      <c r="D50" s="30">
        <v>4</v>
      </c>
      <c r="E50" s="25">
        <v>0</v>
      </c>
      <c r="F50" s="25">
        <v>1</v>
      </c>
      <c r="G50" s="25">
        <v>0</v>
      </c>
      <c r="H50" s="25">
        <v>3</v>
      </c>
      <c r="I50" s="25">
        <v>0</v>
      </c>
      <c r="J50" s="25">
        <v>0</v>
      </c>
      <c r="K50" s="25">
        <v>0</v>
      </c>
      <c r="L50" s="25">
        <v>0</v>
      </c>
      <c r="M50" s="26" t="str">
        <f t="shared" si="0"/>
        <v>Участник</v>
      </c>
      <c r="P50" s="1"/>
    </row>
    <row r="51" spans="1:16">
      <c r="A51" s="26">
        <v>43</v>
      </c>
      <c r="B51" s="25" t="s">
        <v>52</v>
      </c>
      <c r="C51" s="25" t="s">
        <v>247</v>
      </c>
      <c r="D51" s="30">
        <v>4</v>
      </c>
      <c r="E51" s="25">
        <v>1</v>
      </c>
      <c r="F51" s="25">
        <v>1</v>
      </c>
      <c r="G51" s="25">
        <v>1</v>
      </c>
      <c r="H51" s="25">
        <v>1</v>
      </c>
      <c r="I51" s="25">
        <v>0</v>
      </c>
      <c r="J51" s="25">
        <v>0</v>
      </c>
      <c r="K51" s="25">
        <v>0</v>
      </c>
      <c r="L51" s="25">
        <v>0</v>
      </c>
      <c r="M51" s="26" t="str">
        <f t="shared" si="0"/>
        <v>Участник</v>
      </c>
      <c r="P51" s="1"/>
    </row>
    <row r="52" spans="1:16">
      <c r="A52" s="26">
        <v>44</v>
      </c>
      <c r="B52" s="25" t="s">
        <v>53</v>
      </c>
      <c r="C52" s="25" t="s">
        <v>237</v>
      </c>
      <c r="D52" s="30">
        <v>4</v>
      </c>
      <c r="E52" s="25">
        <v>0</v>
      </c>
      <c r="F52" s="25">
        <v>2</v>
      </c>
      <c r="G52" s="25">
        <v>2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6" t="str">
        <f t="shared" si="0"/>
        <v>Участник</v>
      </c>
      <c r="P52" s="1"/>
    </row>
    <row r="53" spans="1:16">
      <c r="A53" s="26">
        <v>45</v>
      </c>
      <c r="B53" s="25" t="s">
        <v>54</v>
      </c>
      <c r="C53" s="25" t="s">
        <v>247</v>
      </c>
      <c r="D53" s="30">
        <v>4</v>
      </c>
      <c r="E53" s="25">
        <v>0</v>
      </c>
      <c r="F53" s="25">
        <v>2</v>
      </c>
      <c r="G53" s="25">
        <v>1</v>
      </c>
      <c r="H53" s="25">
        <v>1</v>
      </c>
      <c r="I53" s="25">
        <v>0</v>
      </c>
      <c r="J53" s="25">
        <v>0</v>
      </c>
      <c r="K53" s="25">
        <v>0</v>
      </c>
      <c r="L53" s="25">
        <v>0</v>
      </c>
      <c r="M53" s="26" t="str">
        <f t="shared" si="0"/>
        <v>Участник</v>
      </c>
      <c r="P53" s="1"/>
    </row>
    <row r="54" spans="1:16">
      <c r="A54" s="26">
        <v>46</v>
      </c>
      <c r="B54" s="25" t="s">
        <v>55</v>
      </c>
      <c r="C54" s="25" t="s">
        <v>247</v>
      </c>
      <c r="D54" s="30">
        <v>3</v>
      </c>
      <c r="E54" s="25">
        <v>0</v>
      </c>
      <c r="F54" s="25">
        <v>1</v>
      </c>
      <c r="G54" s="25">
        <v>1</v>
      </c>
      <c r="H54" s="25">
        <v>1</v>
      </c>
      <c r="I54" s="25">
        <v>0</v>
      </c>
      <c r="J54" s="25">
        <v>0</v>
      </c>
      <c r="K54" s="25">
        <v>0</v>
      </c>
      <c r="L54" s="25">
        <v>0</v>
      </c>
      <c r="M54" s="26" t="str">
        <f t="shared" si="0"/>
        <v>Участник</v>
      </c>
      <c r="P54" s="1"/>
    </row>
    <row r="55" spans="1:16" ht="20.25" customHeight="1">
      <c r="A55" s="26">
        <v>47</v>
      </c>
      <c r="B55" s="25" t="s">
        <v>56</v>
      </c>
      <c r="C55" s="25" t="s">
        <v>248</v>
      </c>
      <c r="D55" s="30">
        <v>2</v>
      </c>
      <c r="E55" s="25">
        <v>0</v>
      </c>
      <c r="F55" s="25">
        <v>1</v>
      </c>
      <c r="G55" s="25">
        <v>0</v>
      </c>
      <c r="H55" s="25">
        <v>1</v>
      </c>
      <c r="I55" s="25">
        <v>0</v>
      </c>
      <c r="J55" s="25">
        <v>0</v>
      </c>
      <c r="K55" s="25">
        <v>0</v>
      </c>
      <c r="L55" s="25">
        <v>0</v>
      </c>
      <c r="M55" s="26" t="str">
        <f t="shared" si="0"/>
        <v>Участник</v>
      </c>
      <c r="P55" s="1"/>
    </row>
    <row r="56" spans="1:16" ht="20.25" customHeight="1">
      <c r="A56" s="26">
        <v>48</v>
      </c>
      <c r="B56" s="25" t="s">
        <v>57</v>
      </c>
      <c r="C56" s="25" t="s">
        <v>244</v>
      </c>
      <c r="D56" s="30">
        <v>1</v>
      </c>
      <c r="E56" s="25">
        <v>0</v>
      </c>
      <c r="F56" s="25">
        <v>1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6" t="str">
        <f t="shared" si="0"/>
        <v>Участник</v>
      </c>
      <c r="P56" s="1"/>
    </row>
    <row r="57" spans="1:16" ht="19.5" customHeight="1">
      <c r="D57" s="38">
        <f>AVERAGE(D9:D49)</f>
        <v>17.146341463414632</v>
      </c>
      <c r="E57" s="38">
        <f t="shared" ref="E57:L57" si="1">AVERAGE(E9:E49)</f>
        <v>0.56097560975609762</v>
      </c>
      <c r="F57" s="38">
        <f t="shared" si="1"/>
        <v>1.4146341463414633</v>
      </c>
      <c r="G57" s="38">
        <f t="shared" si="1"/>
        <v>1.3658536585365855</v>
      </c>
      <c r="H57" s="38">
        <f t="shared" si="1"/>
        <v>2.5365853658536586</v>
      </c>
      <c r="I57" s="38">
        <f t="shared" si="1"/>
        <v>3.6585365853658538</v>
      </c>
      <c r="J57" s="38">
        <f t="shared" si="1"/>
        <v>3.9512195121951219</v>
      </c>
      <c r="K57" s="38">
        <f t="shared" si="1"/>
        <v>2.0487804878048781</v>
      </c>
      <c r="L57" s="38">
        <f t="shared" si="1"/>
        <v>1.6097560975609757</v>
      </c>
    </row>
    <row r="58" spans="1:16">
      <c r="D58" s="33">
        <v>42.8</v>
      </c>
      <c r="E58" s="33">
        <v>60</v>
      </c>
      <c r="F58" s="33">
        <v>47</v>
      </c>
      <c r="G58" s="33">
        <v>47</v>
      </c>
      <c r="H58" s="33">
        <v>83</v>
      </c>
      <c r="I58" s="33">
        <v>74</v>
      </c>
      <c r="J58" s="33">
        <v>80</v>
      </c>
      <c r="K58" s="33">
        <v>13</v>
      </c>
      <c r="L58" s="33">
        <v>32</v>
      </c>
    </row>
    <row r="59" spans="1:16">
      <c r="D59" s="65"/>
      <c r="E59" s="33">
        <v>46</v>
      </c>
      <c r="F59" s="33">
        <v>29</v>
      </c>
      <c r="G59" s="33">
        <v>23</v>
      </c>
      <c r="H59" s="33">
        <v>6</v>
      </c>
      <c r="I59" s="33">
        <v>33</v>
      </c>
      <c r="J59" s="33">
        <v>29</v>
      </c>
      <c r="K59" s="33">
        <v>69</v>
      </c>
      <c r="L59" s="33">
        <v>46</v>
      </c>
    </row>
  </sheetData>
  <autoFilter ref="A6:M8">
    <filterColumn colId="4" showButton="0"/>
    <filterColumn colId="5" showButton="0"/>
    <filterColumn colId="6" showButton="0"/>
    <filterColumn colId="7" showButton="0"/>
    <filterColumn colId="10" showButton="0"/>
  </autoFilter>
  <mergeCells count="13">
    <mergeCell ref="B3:M3"/>
    <mergeCell ref="B2:M2"/>
    <mergeCell ref="A1:A4"/>
    <mergeCell ref="K6:L6"/>
    <mergeCell ref="E6:I6"/>
    <mergeCell ref="B4:M4"/>
    <mergeCell ref="B5:M5"/>
    <mergeCell ref="B1:M1"/>
    <mergeCell ref="A6:A8"/>
    <mergeCell ref="D6:D8"/>
    <mergeCell ref="M6:M8"/>
    <mergeCell ref="C6:C8"/>
    <mergeCell ref="B6:B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47"/>
  <sheetViews>
    <sheetView workbookViewId="0">
      <selection activeCell="B9" sqref="B9:C31"/>
    </sheetView>
  </sheetViews>
  <sheetFormatPr defaultRowHeight="15.75"/>
  <cols>
    <col min="1" max="1" width="4.85546875" style="15" customWidth="1"/>
    <col min="2" max="2" width="29.7109375" style="15" customWidth="1"/>
    <col min="3" max="3" width="39.28515625" style="15" customWidth="1"/>
    <col min="4" max="4" width="6.7109375" style="15" customWidth="1"/>
    <col min="5" max="5" width="3.85546875" style="15" customWidth="1"/>
    <col min="6" max="7" width="4" style="15" customWidth="1"/>
    <col min="8" max="8" width="3.5703125" style="15" customWidth="1"/>
    <col min="9" max="9" width="4.140625" style="15" customWidth="1"/>
    <col min="10" max="10" width="3.85546875" style="15" customWidth="1"/>
    <col min="11" max="11" width="4.140625" style="15" customWidth="1"/>
    <col min="12" max="12" width="3.85546875" style="15" customWidth="1"/>
    <col min="13" max="13" width="3.5703125" style="15" customWidth="1"/>
    <col min="14" max="14" width="4.28515625" style="15" customWidth="1"/>
    <col min="15" max="15" width="4.85546875" style="15" customWidth="1"/>
    <col min="16" max="16" width="3.85546875" style="15" customWidth="1"/>
    <col min="17" max="17" width="4.5703125" style="15" customWidth="1"/>
    <col min="18" max="18" width="3.7109375" style="15" customWidth="1"/>
    <col min="19" max="19" width="4.28515625" style="15" customWidth="1"/>
    <col min="20" max="20" width="3.5703125" style="15" customWidth="1"/>
    <col min="21" max="21" width="18.28515625" style="15" customWidth="1"/>
    <col min="22" max="22" width="19.28515625" style="15" customWidth="1"/>
    <col min="23" max="16384" width="9.140625" style="15"/>
  </cols>
  <sheetData>
    <row r="1" spans="1:22">
      <c r="A1" s="95"/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</row>
    <row r="2" spans="1:22">
      <c r="A2" s="95"/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</row>
    <row r="3" spans="1:22">
      <c r="A3" s="95"/>
      <c r="B3" s="96" t="s">
        <v>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</row>
    <row r="4" spans="1:22">
      <c r="A4" s="95"/>
      <c r="B4" s="97" t="s">
        <v>3</v>
      </c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6"/>
    </row>
    <row r="5" spans="1:22" s="36" customFormat="1">
      <c r="B5" s="89" t="s">
        <v>224</v>
      </c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1"/>
    </row>
    <row r="6" spans="1:22" ht="18.75" customHeight="1">
      <c r="A6" s="86" t="s">
        <v>4</v>
      </c>
      <c r="B6" s="86" t="s">
        <v>5</v>
      </c>
      <c r="C6" s="86" t="s">
        <v>6</v>
      </c>
      <c r="D6" s="86" t="s">
        <v>7</v>
      </c>
      <c r="E6" s="92" t="s">
        <v>8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U6" s="86" t="s">
        <v>9</v>
      </c>
      <c r="V6" s="85" t="s">
        <v>236</v>
      </c>
    </row>
    <row r="7" spans="1:22">
      <c r="A7" s="87"/>
      <c r="B7" s="87"/>
      <c r="C7" s="87"/>
      <c r="D7" s="87"/>
      <c r="E7" s="37">
        <v>1</v>
      </c>
      <c r="F7" s="37">
        <v>1</v>
      </c>
      <c r="G7" s="37">
        <v>3</v>
      </c>
      <c r="H7" s="37">
        <v>4</v>
      </c>
      <c r="I7" s="37">
        <v>5</v>
      </c>
      <c r="J7" s="37">
        <v>6</v>
      </c>
      <c r="K7" s="37">
        <v>7</v>
      </c>
      <c r="L7" s="37">
        <v>8</v>
      </c>
      <c r="M7" s="37">
        <v>9</v>
      </c>
      <c r="N7" s="37">
        <v>10</v>
      </c>
      <c r="O7" s="35">
        <v>11</v>
      </c>
      <c r="P7" s="35">
        <v>12</v>
      </c>
      <c r="Q7" s="35">
        <v>13</v>
      </c>
      <c r="R7" s="35">
        <v>14</v>
      </c>
      <c r="S7" s="35">
        <v>15</v>
      </c>
      <c r="T7" s="35">
        <v>16</v>
      </c>
      <c r="U7" s="87"/>
      <c r="V7" s="85"/>
    </row>
    <row r="8" spans="1:22" s="36" customFormat="1">
      <c r="A8" s="88"/>
      <c r="B8" s="88"/>
      <c r="C8" s="88"/>
      <c r="D8" s="88"/>
      <c r="E8" s="37">
        <v>1</v>
      </c>
      <c r="F8" s="37">
        <v>1</v>
      </c>
      <c r="G8" s="37">
        <v>1</v>
      </c>
      <c r="H8" s="37">
        <v>7</v>
      </c>
      <c r="I8" s="37">
        <v>4</v>
      </c>
      <c r="J8" s="37">
        <v>4</v>
      </c>
      <c r="K8" s="37">
        <v>2</v>
      </c>
      <c r="L8" s="37">
        <v>2</v>
      </c>
      <c r="M8" s="37">
        <v>3</v>
      </c>
      <c r="N8" s="37">
        <v>2</v>
      </c>
      <c r="O8" s="35">
        <v>2</v>
      </c>
      <c r="P8" s="35">
        <v>2</v>
      </c>
      <c r="Q8" s="35">
        <v>2</v>
      </c>
      <c r="R8" s="35">
        <v>2</v>
      </c>
      <c r="S8" s="35">
        <v>2</v>
      </c>
      <c r="T8" s="35">
        <v>3</v>
      </c>
      <c r="U8" s="88"/>
      <c r="V8" s="85"/>
    </row>
    <row r="9" spans="1:22" ht="18" customHeight="1">
      <c r="A9" s="10">
        <v>1</v>
      </c>
      <c r="B9" s="25" t="s">
        <v>96</v>
      </c>
      <c r="C9" s="25" t="s">
        <v>248</v>
      </c>
      <c r="D9" s="25">
        <v>26</v>
      </c>
      <c r="E9" s="25">
        <v>0</v>
      </c>
      <c r="F9" s="41">
        <v>1</v>
      </c>
      <c r="G9" s="41">
        <v>0</v>
      </c>
      <c r="H9" s="41">
        <v>5</v>
      </c>
      <c r="I9" s="41">
        <v>4</v>
      </c>
      <c r="J9" s="41">
        <v>4</v>
      </c>
      <c r="K9" s="41">
        <v>0</v>
      </c>
      <c r="L9" s="41">
        <v>2</v>
      </c>
      <c r="M9" s="41">
        <v>2</v>
      </c>
      <c r="N9" s="41">
        <v>1</v>
      </c>
      <c r="O9" s="41">
        <v>2</v>
      </c>
      <c r="P9" s="41">
        <v>2</v>
      </c>
      <c r="Q9" s="41">
        <v>1</v>
      </c>
      <c r="R9" s="41">
        <v>1</v>
      </c>
      <c r="S9" s="41">
        <v>1</v>
      </c>
      <c r="T9" s="41">
        <v>0</v>
      </c>
      <c r="U9" s="46" t="s">
        <v>231</v>
      </c>
      <c r="V9" s="35" t="s">
        <v>225</v>
      </c>
    </row>
    <row r="10" spans="1:22" ht="14.25" customHeight="1">
      <c r="A10" s="10">
        <v>2</v>
      </c>
      <c r="B10" s="25" t="s">
        <v>97</v>
      </c>
      <c r="C10" s="25" t="s">
        <v>249</v>
      </c>
      <c r="D10" s="25">
        <v>26</v>
      </c>
      <c r="E10" s="25">
        <v>1</v>
      </c>
      <c r="F10" s="41">
        <v>1</v>
      </c>
      <c r="G10" s="41">
        <v>0</v>
      </c>
      <c r="H10" s="41">
        <v>5</v>
      </c>
      <c r="I10" s="41">
        <v>4</v>
      </c>
      <c r="J10" s="41">
        <v>1</v>
      </c>
      <c r="K10" s="41">
        <v>1</v>
      </c>
      <c r="L10" s="41">
        <v>1</v>
      </c>
      <c r="M10" s="41">
        <v>1</v>
      </c>
      <c r="N10" s="41">
        <v>2</v>
      </c>
      <c r="O10" s="41">
        <v>2</v>
      </c>
      <c r="P10" s="41">
        <v>1</v>
      </c>
      <c r="Q10" s="41">
        <v>2</v>
      </c>
      <c r="R10" s="41">
        <v>1</v>
      </c>
      <c r="S10" s="41">
        <v>1</v>
      </c>
      <c r="T10" s="41">
        <v>2</v>
      </c>
      <c r="U10" s="46" t="s">
        <v>231</v>
      </c>
      <c r="V10" s="35" t="s">
        <v>225</v>
      </c>
    </row>
    <row r="11" spans="1:22" ht="15.75" customHeight="1">
      <c r="A11" s="10">
        <v>3</v>
      </c>
      <c r="B11" s="25" t="s">
        <v>98</v>
      </c>
      <c r="C11" s="25" t="s">
        <v>243</v>
      </c>
      <c r="D11" s="25">
        <v>25</v>
      </c>
      <c r="E11" s="25">
        <v>0</v>
      </c>
      <c r="F11" s="41">
        <v>0</v>
      </c>
      <c r="G11" s="41">
        <v>0</v>
      </c>
      <c r="H11" s="41">
        <v>2</v>
      </c>
      <c r="I11" s="41">
        <v>4</v>
      </c>
      <c r="J11" s="41">
        <v>3</v>
      </c>
      <c r="K11" s="41">
        <v>2</v>
      </c>
      <c r="L11" s="41">
        <v>2</v>
      </c>
      <c r="M11" s="41">
        <v>2</v>
      </c>
      <c r="N11" s="41">
        <v>2</v>
      </c>
      <c r="O11" s="41">
        <v>2</v>
      </c>
      <c r="P11" s="41">
        <v>1</v>
      </c>
      <c r="Q11" s="41">
        <v>1</v>
      </c>
      <c r="R11" s="41">
        <v>1</v>
      </c>
      <c r="S11" s="41">
        <v>1</v>
      </c>
      <c r="T11" s="41">
        <v>2</v>
      </c>
      <c r="U11" s="31" t="str">
        <f t="shared" ref="U11:U44" si="0">IF(D11=MAX($D$9:$D$56),"Победитель",IF(D11&gt;=MEDIAN($D$9:$D$56),"Призёр","Участник"))</f>
        <v>Призёр</v>
      </c>
      <c r="V11" s="35" t="s">
        <v>225</v>
      </c>
    </row>
    <row r="12" spans="1:22" ht="17.25" customHeight="1">
      <c r="A12" s="10">
        <v>4</v>
      </c>
      <c r="B12" s="25" t="s">
        <v>99</v>
      </c>
      <c r="C12" s="25" t="s">
        <v>238</v>
      </c>
      <c r="D12" s="25">
        <v>25</v>
      </c>
      <c r="E12" s="25">
        <v>1</v>
      </c>
      <c r="F12" s="41">
        <v>0</v>
      </c>
      <c r="G12" s="41">
        <v>0</v>
      </c>
      <c r="H12" s="41">
        <v>3</v>
      </c>
      <c r="I12" s="41">
        <v>4</v>
      </c>
      <c r="J12" s="41">
        <v>2</v>
      </c>
      <c r="K12" s="41">
        <v>1</v>
      </c>
      <c r="L12" s="41">
        <v>1</v>
      </c>
      <c r="M12" s="41">
        <v>3</v>
      </c>
      <c r="N12" s="41">
        <v>2</v>
      </c>
      <c r="O12" s="41">
        <v>2</v>
      </c>
      <c r="P12" s="41">
        <v>0</v>
      </c>
      <c r="Q12" s="41">
        <v>2</v>
      </c>
      <c r="R12" s="41">
        <v>1</v>
      </c>
      <c r="S12" s="41">
        <v>1</v>
      </c>
      <c r="T12" s="41">
        <v>2</v>
      </c>
      <c r="U12" s="31" t="str">
        <f t="shared" si="0"/>
        <v>Призёр</v>
      </c>
      <c r="V12" s="35" t="s">
        <v>225</v>
      </c>
    </row>
    <row r="13" spans="1:22" ht="14.25" customHeight="1">
      <c r="A13" s="10">
        <v>5</v>
      </c>
      <c r="B13" s="25" t="s">
        <v>100</v>
      </c>
      <c r="C13" s="25" t="s">
        <v>237</v>
      </c>
      <c r="D13" s="25">
        <v>25</v>
      </c>
      <c r="E13" s="25">
        <v>0</v>
      </c>
      <c r="F13" s="41">
        <v>0</v>
      </c>
      <c r="G13" s="41">
        <v>0</v>
      </c>
      <c r="H13" s="41">
        <v>5</v>
      </c>
      <c r="I13" s="41">
        <v>3</v>
      </c>
      <c r="J13" s="41">
        <v>2</v>
      </c>
      <c r="K13" s="41">
        <v>0</v>
      </c>
      <c r="L13" s="41">
        <v>1</v>
      </c>
      <c r="M13" s="41">
        <v>2</v>
      </c>
      <c r="N13" s="41">
        <v>2</v>
      </c>
      <c r="O13" s="41">
        <v>2</v>
      </c>
      <c r="P13" s="41">
        <v>2</v>
      </c>
      <c r="Q13" s="41">
        <v>2</v>
      </c>
      <c r="R13" s="41">
        <v>1</v>
      </c>
      <c r="S13" s="41">
        <v>2</v>
      </c>
      <c r="T13" s="41">
        <v>1</v>
      </c>
      <c r="U13" s="31" t="str">
        <f t="shared" si="0"/>
        <v>Призёр</v>
      </c>
      <c r="V13" s="35" t="s">
        <v>225</v>
      </c>
    </row>
    <row r="14" spans="1:22" ht="18.75" customHeight="1">
      <c r="A14" s="10">
        <v>6</v>
      </c>
      <c r="B14" s="25" t="s">
        <v>101</v>
      </c>
      <c r="C14" s="25" t="s">
        <v>243</v>
      </c>
      <c r="D14" s="25">
        <v>22</v>
      </c>
      <c r="E14" s="25">
        <v>0</v>
      </c>
      <c r="F14" s="41">
        <v>0</v>
      </c>
      <c r="G14" s="41">
        <v>1</v>
      </c>
      <c r="H14" s="41">
        <v>3</v>
      </c>
      <c r="I14" s="41">
        <v>4</v>
      </c>
      <c r="J14" s="41">
        <v>2</v>
      </c>
      <c r="K14" s="41">
        <v>1</v>
      </c>
      <c r="L14" s="41">
        <v>1</v>
      </c>
      <c r="M14" s="41">
        <v>1</v>
      </c>
      <c r="N14" s="41">
        <v>1</v>
      </c>
      <c r="O14" s="41">
        <v>2</v>
      </c>
      <c r="P14" s="41">
        <v>1</v>
      </c>
      <c r="Q14" s="41">
        <v>2</v>
      </c>
      <c r="R14" s="41">
        <v>1</v>
      </c>
      <c r="S14" s="41">
        <v>1</v>
      </c>
      <c r="T14" s="41">
        <v>1</v>
      </c>
      <c r="U14" s="31" t="str">
        <f t="shared" si="0"/>
        <v>Призёр</v>
      </c>
      <c r="V14" s="35" t="s">
        <v>225</v>
      </c>
    </row>
    <row r="15" spans="1:22" ht="13.5" customHeight="1">
      <c r="A15" s="10">
        <v>7</v>
      </c>
      <c r="B15" s="25" t="s">
        <v>102</v>
      </c>
      <c r="C15" s="25" t="s">
        <v>243</v>
      </c>
      <c r="D15" s="25">
        <v>22</v>
      </c>
      <c r="E15" s="25">
        <v>0</v>
      </c>
      <c r="F15" s="41">
        <v>0</v>
      </c>
      <c r="G15" s="41">
        <v>0</v>
      </c>
      <c r="H15" s="41">
        <v>3</v>
      </c>
      <c r="I15" s="41">
        <v>4</v>
      </c>
      <c r="J15" s="41">
        <v>3</v>
      </c>
      <c r="K15" s="41">
        <v>1</v>
      </c>
      <c r="L15" s="41">
        <v>1</v>
      </c>
      <c r="M15" s="41">
        <v>1</v>
      </c>
      <c r="N15" s="41">
        <v>2</v>
      </c>
      <c r="O15" s="41">
        <v>2</v>
      </c>
      <c r="P15" s="41">
        <v>1</v>
      </c>
      <c r="Q15" s="41">
        <v>2</v>
      </c>
      <c r="R15" s="41">
        <v>1</v>
      </c>
      <c r="S15" s="41">
        <v>1</v>
      </c>
      <c r="T15" s="41">
        <v>0</v>
      </c>
      <c r="U15" s="31" t="str">
        <f t="shared" si="0"/>
        <v>Призёр</v>
      </c>
      <c r="V15" s="35" t="s">
        <v>225</v>
      </c>
    </row>
    <row r="16" spans="1:22" ht="15" customHeight="1">
      <c r="A16" s="10">
        <v>8</v>
      </c>
      <c r="B16" s="25" t="s">
        <v>103</v>
      </c>
      <c r="C16" s="25" t="s">
        <v>249</v>
      </c>
      <c r="D16" s="25">
        <v>21</v>
      </c>
      <c r="E16" s="25">
        <v>1</v>
      </c>
      <c r="F16" s="41">
        <v>0</v>
      </c>
      <c r="G16" s="41">
        <v>1</v>
      </c>
      <c r="H16" s="41">
        <v>3</v>
      </c>
      <c r="I16" s="41">
        <v>0</v>
      </c>
      <c r="J16" s="41">
        <v>0</v>
      </c>
      <c r="K16" s="41">
        <v>1</v>
      </c>
      <c r="L16" s="41">
        <v>0</v>
      </c>
      <c r="M16" s="41">
        <v>2</v>
      </c>
      <c r="N16" s="41">
        <v>2</v>
      </c>
      <c r="O16" s="41">
        <v>2</v>
      </c>
      <c r="P16" s="41">
        <v>2</v>
      </c>
      <c r="Q16" s="41">
        <v>2</v>
      </c>
      <c r="R16" s="41">
        <v>2</v>
      </c>
      <c r="S16" s="41">
        <v>2</v>
      </c>
      <c r="T16" s="41">
        <v>1</v>
      </c>
      <c r="U16" s="31" t="str">
        <f t="shared" si="0"/>
        <v>Призёр</v>
      </c>
      <c r="V16" s="35" t="s">
        <v>225</v>
      </c>
    </row>
    <row r="17" spans="1:22" ht="17.25" customHeight="1">
      <c r="A17" s="10">
        <v>9</v>
      </c>
      <c r="B17" s="25" t="s">
        <v>104</v>
      </c>
      <c r="C17" s="25" t="s">
        <v>238</v>
      </c>
      <c r="D17" s="25">
        <v>21</v>
      </c>
      <c r="E17" s="25">
        <v>0</v>
      </c>
      <c r="F17" s="41">
        <v>0</v>
      </c>
      <c r="G17" s="41">
        <v>1</v>
      </c>
      <c r="H17" s="41">
        <v>4</v>
      </c>
      <c r="I17" s="41">
        <v>1</v>
      </c>
      <c r="J17" s="41">
        <v>2</v>
      </c>
      <c r="K17" s="41">
        <v>0</v>
      </c>
      <c r="L17" s="41">
        <v>2</v>
      </c>
      <c r="M17" s="41">
        <v>2</v>
      </c>
      <c r="N17" s="41">
        <v>2</v>
      </c>
      <c r="O17" s="41">
        <v>2</v>
      </c>
      <c r="P17" s="41">
        <v>0</v>
      </c>
      <c r="Q17" s="41">
        <v>1</v>
      </c>
      <c r="R17" s="41">
        <v>1</v>
      </c>
      <c r="S17" s="41">
        <v>1</v>
      </c>
      <c r="T17" s="41">
        <v>2</v>
      </c>
      <c r="U17" s="31" t="str">
        <f t="shared" si="0"/>
        <v>Призёр</v>
      </c>
      <c r="V17" s="35" t="s">
        <v>225</v>
      </c>
    </row>
    <row r="18" spans="1:22" ht="17.25" customHeight="1">
      <c r="A18" s="10">
        <v>10</v>
      </c>
      <c r="B18" s="25" t="s">
        <v>105</v>
      </c>
      <c r="C18" s="25" t="s">
        <v>238</v>
      </c>
      <c r="D18" s="25">
        <v>21</v>
      </c>
      <c r="E18" s="25">
        <v>1</v>
      </c>
      <c r="F18" s="41">
        <v>0</v>
      </c>
      <c r="G18" s="41">
        <v>0</v>
      </c>
      <c r="H18" s="41">
        <v>3</v>
      </c>
      <c r="I18" s="41">
        <v>2</v>
      </c>
      <c r="J18" s="41">
        <v>0</v>
      </c>
      <c r="K18" s="41">
        <v>1</v>
      </c>
      <c r="L18" s="41">
        <v>2</v>
      </c>
      <c r="M18" s="41">
        <v>3</v>
      </c>
      <c r="N18" s="41">
        <v>1</v>
      </c>
      <c r="O18" s="41">
        <v>2</v>
      </c>
      <c r="P18" s="41">
        <v>0</v>
      </c>
      <c r="Q18" s="41">
        <v>2</v>
      </c>
      <c r="R18" s="41">
        <v>1</v>
      </c>
      <c r="S18" s="41">
        <v>1</v>
      </c>
      <c r="T18" s="41">
        <v>2</v>
      </c>
      <c r="U18" s="31" t="str">
        <f t="shared" si="0"/>
        <v>Призёр</v>
      </c>
      <c r="V18" s="35" t="s">
        <v>225</v>
      </c>
    </row>
    <row r="19" spans="1:22" ht="16.5" customHeight="1">
      <c r="A19" s="10">
        <v>11</v>
      </c>
      <c r="B19" s="25" t="s">
        <v>106</v>
      </c>
      <c r="C19" s="25" t="s">
        <v>241</v>
      </c>
      <c r="D19" s="25">
        <v>21</v>
      </c>
      <c r="E19" s="25">
        <v>1</v>
      </c>
      <c r="F19" s="41">
        <v>1</v>
      </c>
      <c r="G19" s="41">
        <v>0</v>
      </c>
      <c r="H19" s="41">
        <v>2</v>
      </c>
      <c r="I19" s="41">
        <v>2</v>
      </c>
      <c r="J19" s="41">
        <v>2</v>
      </c>
      <c r="K19" s="41">
        <v>0</v>
      </c>
      <c r="L19" s="41">
        <v>0</v>
      </c>
      <c r="M19" s="41">
        <v>0</v>
      </c>
      <c r="N19" s="41">
        <v>2</v>
      </c>
      <c r="O19" s="41">
        <v>2</v>
      </c>
      <c r="P19" s="41">
        <v>2</v>
      </c>
      <c r="Q19" s="41">
        <v>2</v>
      </c>
      <c r="R19" s="41">
        <v>2</v>
      </c>
      <c r="S19" s="41">
        <v>2</v>
      </c>
      <c r="T19" s="41">
        <v>1</v>
      </c>
      <c r="U19" s="31" t="str">
        <f t="shared" si="0"/>
        <v>Призёр</v>
      </c>
      <c r="V19" s="35" t="s">
        <v>225</v>
      </c>
    </row>
    <row r="20" spans="1:22" ht="16.5" customHeight="1">
      <c r="A20" s="10">
        <v>12</v>
      </c>
      <c r="B20" s="25" t="s">
        <v>107</v>
      </c>
      <c r="C20" s="25" t="s">
        <v>238</v>
      </c>
      <c r="D20" s="25">
        <v>21</v>
      </c>
      <c r="E20" s="25">
        <v>0</v>
      </c>
      <c r="F20" s="41">
        <v>0</v>
      </c>
      <c r="G20" s="41">
        <v>0</v>
      </c>
      <c r="H20" s="41">
        <v>4</v>
      </c>
      <c r="I20" s="41">
        <v>1</v>
      </c>
      <c r="J20" s="41">
        <v>2</v>
      </c>
      <c r="K20" s="41">
        <v>0</v>
      </c>
      <c r="L20" s="41">
        <v>2</v>
      </c>
      <c r="M20" s="41">
        <v>2</v>
      </c>
      <c r="N20" s="41">
        <v>2</v>
      </c>
      <c r="O20" s="41">
        <v>2</v>
      </c>
      <c r="P20" s="41">
        <v>0</v>
      </c>
      <c r="Q20" s="41">
        <v>2</v>
      </c>
      <c r="R20" s="41">
        <v>1</v>
      </c>
      <c r="S20" s="41">
        <v>1</v>
      </c>
      <c r="T20" s="41">
        <v>2</v>
      </c>
      <c r="U20" s="31" t="str">
        <f t="shared" si="0"/>
        <v>Призёр</v>
      </c>
      <c r="V20" s="35" t="s">
        <v>225</v>
      </c>
    </row>
    <row r="21" spans="1:22" ht="19.5" customHeight="1">
      <c r="A21" s="10">
        <v>13</v>
      </c>
      <c r="B21" s="25" t="s">
        <v>108</v>
      </c>
      <c r="C21" s="25" t="s">
        <v>238</v>
      </c>
      <c r="D21" s="25">
        <v>20</v>
      </c>
      <c r="E21" s="25">
        <v>1</v>
      </c>
      <c r="F21" s="41">
        <v>0</v>
      </c>
      <c r="G21" s="41">
        <v>0</v>
      </c>
      <c r="H21" s="41">
        <v>4</v>
      </c>
      <c r="I21" s="41">
        <v>3</v>
      </c>
      <c r="J21" s="41">
        <v>1</v>
      </c>
      <c r="K21" s="41">
        <v>0</v>
      </c>
      <c r="L21" s="41">
        <v>1</v>
      </c>
      <c r="M21" s="41">
        <v>2</v>
      </c>
      <c r="N21" s="41">
        <v>1</v>
      </c>
      <c r="O21" s="41">
        <v>2</v>
      </c>
      <c r="P21" s="41">
        <v>2</v>
      </c>
      <c r="Q21" s="41">
        <v>2</v>
      </c>
      <c r="R21" s="41">
        <v>0</v>
      </c>
      <c r="S21" s="41">
        <v>1</v>
      </c>
      <c r="T21" s="41">
        <v>0</v>
      </c>
      <c r="U21" s="31" t="str">
        <f t="shared" si="0"/>
        <v>Призёр</v>
      </c>
      <c r="V21" s="35" t="s">
        <v>225</v>
      </c>
    </row>
    <row r="22" spans="1:22" ht="15.75" customHeight="1">
      <c r="A22" s="10">
        <v>14</v>
      </c>
      <c r="B22" s="25" t="s">
        <v>109</v>
      </c>
      <c r="C22" s="25" t="s">
        <v>241</v>
      </c>
      <c r="D22" s="25">
        <v>20</v>
      </c>
      <c r="E22" s="25">
        <v>0</v>
      </c>
      <c r="F22" s="41">
        <v>1</v>
      </c>
      <c r="G22" s="41">
        <v>1</v>
      </c>
      <c r="H22" s="41">
        <v>2</v>
      </c>
      <c r="I22" s="41">
        <v>4</v>
      </c>
      <c r="J22" s="41">
        <v>2</v>
      </c>
      <c r="K22" s="41">
        <v>2</v>
      </c>
      <c r="L22" s="41">
        <v>0</v>
      </c>
      <c r="M22" s="41">
        <v>0</v>
      </c>
      <c r="N22" s="41">
        <v>2</v>
      </c>
      <c r="O22" s="41">
        <v>2</v>
      </c>
      <c r="P22" s="41">
        <v>2</v>
      </c>
      <c r="Q22" s="41">
        <v>2</v>
      </c>
      <c r="R22" s="41">
        <v>0</v>
      </c>
      <c r="S22" s="41">
        <v>0</v>
      </c>
      <c r="T22" s="41">
        <v>0</v>
      </c>
      <c r="U22" s="31" t="str">
        <f t="shared" si="0"/>
        <v>Призёр</v>
      </c>
      <c r="V22" s="35" t="s">
        <v>225</v>
      </c>
    </row>
    <row r="23" spans="1:22" ht="17.25" customHeight="1">
      <c r="A23" s="10">
        <v>15</v>
      </c>
      <c r="B23" s="25" t="s">
        <v>110</v>
      </c>
      <c r="C23" s="25" t="s">
        <v>237</v>
      </c>
      <c r="D23" s="25">
        <v>19</v>
      </c>
      <c r="E23" s="25">
        <v>0</v>
      </c>
      <c r="F23" s="41">
        <v>0</v>
      </c>
      <c r="G23" s="41">
        <v>0</v>
      </c>
      <c r="H23" s="41">
        <v>2</v>
      </c>
      <c r="I23" s="41">
        <v>4</v>
      </c>
      <c r="J23" s="41">
        <v>0</v>
      </c>
      <c r="K23" s="41">
        <v>0</v>
      </c>
      <c r="L23" s="41">
        <v>0</v>
      </c>
      <c r="M23" s="41">
        <v>3</v>
      </c>
      <c r="N23" s="41">
        <v>1</v>
      </c>
      <c r="O23" s="41">
        <v>1</v>
      </c>
      <c r="P23" s="41">
        <v>2</v>
      </c>
      <c r="Q23" s="41">
        <v>2</v>
      </c>
      <c r="R23" s="41">
        <v>1</v>
      </c>
      <c r="S23" s="41">
        <v>1</v>
      </c>
      <c r="T23" s="41">
        <v>2</v>
      </c>
      <c r="U23" s="26" t="s">
        <v>215</v>
      </c>
      <c r="V23" s="35" t="s">
        <v>225</v>
      </c>
    </row>
    <row r="24" spans="1:22" ht="15" customHeight="1">
      <c r="A24" s="10">
        <v>16</v>
      </c>
      <c r="B24" s="25" t="s">
        <v>111</v>
      </c>
      <c r="C24" s="25" t="s">
        <v>237</v>
      </c>
      <c r="D24" s="25">
        <v>19</v>
      </c>
      <c r="E24" s="25">
        <v>0</v>
      </c>
      <c r="F24" s="41">
        <v>1</v>
      </c>
      <c r="G24" s="41">
        <v>1</v>
      </c>
      <c r="H24" s="41">
        <v>4</v>
      </c>
      <c r="I24" s="41">
        <v>0</v>
      </c>
      <c r="J24" s="41">
        <v>1</v>
      </c>
      <c r="K24" s="41">
        <v>0</v>
      </c>
      <c r="L24" s="41">
        <v>1</v>
      </c>
      <c r="M24" s="41">
        <v>1</v>
      </c>
      <c r="N24" s="41">
        <v>2</v>
      </c>
      <c r="O24" s="41">
        <v>2</v>
      </c>
      <c r="P24" s="41">
        <v>2</v>
      </c>
      <c r="Q24" s="41">
        <v>2</v>
      </c>
      <c r="R24" s="41">
        <v>1</v>
      </c>
      <c r="S24" s="41">
        <v>1</v>
      </c>
      <c r="T24" s="41">
        <v>0</v>
      </c>
      <c r="U24" s="26" t="s">
        <v>215</v>
      </c>
      <c r="V24" s="35" t="s">
        <v>225</v>
      </c>
    </row>
    <row r="25" spans="1:22" ht="15.75" customHeight="1">
      <c r="A25" s="10">
        <v>17</v>
      </c>
      <c r="B25" s="25" t="s">
        <v>112</v>
      </c>
      <c r="C25" s="25" t="s">
        <v>249</v>
      </c>
      <c r="D25" s="25">
        <v>18</v>
      </c>
      <c r="E25" s="25">
        <v>0</v>
      </c>
      <c r="F25" s="41">
        <v>1</v>
      </c>
      <c r="G25" s="41">
        <v>0</v>
      </c>
      <c r="H25" s="41">
        <v>3</v>
      </c>
      <c r="I25" s="41">
        <v>2</v>
      </c>
      <c r="J25" s="41">
        <v>0</v>
      </c>
      <c r="K25" s="41">
        <v>0</v>
      </c>
      <c r="L25" s="41">
        <v>1</v>
      </c>
      <c r="M25" s="41">
        <v>0</v>
      </c>
      <c r="N25" s="41">
        <v>2</v>
      </c>
      <c r="O25" s="41">
        <v>2</v>
      </c>
      <c r="P25" s="41">
        <v>2</v>
      </c>
      <c r="Q25" s="41">
        <v>2</v>
      </c>
      <c r="R25" s="41">
        <v>2</v>
      </c>
      <c r="S25" s="41">
        <v>1</v>
      </c>
      <c r="T25" s="41">
        <v>0</v>
      </c>
      <c r="U25" s="26" t="s">
        <v>215</v>
      </c>
      <c r="V25" s="35" t="s">
        <v>225</v>
      </c>
    </row>
    <row r="26" spans="1:22" ht="14.25" customHeight="1">
      <c r="A26" s="10">
        <v>18</v>
      </c>
      <c r="B26" s="25" t="s">
        <v>113</v>
      </c>
      <c r="C26" s="25" t="s">
        <v>243</v>
      </c>
      <c r="D26" s="25">
        <v>16</v>
      </c>
      <c r="E26" s="25">
        <v>0</v>
      </c>
      <c r="F26" s="41">
        <v>0</v>
      </c>
      <c r="G26" s="41">
        <v>0</v>
      </c>
      <c r="H26" s="41">
        <v>3</v>
      </c>
      <c r="I26" s="41">
        <v>4</v>
      </c>
      <c r="J26" s="41">
        <v>1</v>
      </c>
      <c r="K26" s="41">
        <v>0</v>
      </c>
      <c r="L26" s="41">
        <v>1</v>
      </c>
      <c r="M26" s="41">
        <v>1</v>
      </c>
      <c r="N26" s="41">
        <v>1</v>
      </c>
      <c r="O26" s="41">
        <v>1</v>
      </c>
      <c r="P26" s="41">
        <v>1</v>
      </c>
      <c r="Q26" s="41">
        <v>1</v>
      </c>
      <c r="R26" s="41">
        <v>0</v>
      </c>
      <c r="S26" s="41">
        <v>1</v>
      </c>
      <c r="T26" s="41">
        <v>1</v>
      </c>
      <c r="U26" s="26" t="s">
        <v>215</v>
      </c>
      <c r="V26" s="35" t="s">
        <v>225</v>
      </c>
    </row>
    <row r="27" spans="1:22" ht="17.25" customHeight="1">
      <c r="A27" s="10">
        <v>19</v>
      </c>
      <c r="B27" s="25" t="s">
        <v>114</v>
      </c>
      <c r="C27" s="25" t="s">
        <v>241</v>
      </c>
      <c r="D27" s="25">
        <v>15</v>
      </c>
      <c r="E27" s="25">
        <v>0</v>
      </c>
      <c r="F27" s="41">
        <v>1</v>
      </c>
      <c r="G27" s="41">
        <v>1</v>
      </c>
      <c r="H27" s="41">
        <v>1</v>
      </c>
      <c r="I27" s="41">
        <v>4</v>
      </c>
      <c r="J27" s="41">
        <v>0</v>
      </c>
      <c r="K27" s="41">
        <v>0</v>
      </c>
      <c r="L27" s="41">
        <v>0</v>
      </c>
      <c r="M27" s="41">
        <v>0</v>
      </c>
      <c r="N27" s="41">
        <v>2</v>
      </c>
      <c r="O27" s="41">
        <v>2</v>
      </c>
      <c r="P27" s="41">
        <v>2</v>
      </c>
      <c r="Q27" s="41">
        <v>2</v>
      </c>
      <c r="R27" s="41">
        <v>0</v>
      </c>
      <c r="S27" s="41">
        <v>0</v>
      </c>
      <c r="T27" s="41">
        <v>0</v>
      </c>
      <c r="U27" s="26" t="str">
        <f t="shared" si="0"/>
        <v>Участник</v>
      </c>
      <c r="V27" s="35" t="s">
        <v>225</v>
      </c>
    </row>
    <row r="28" spans="1:22" ht="15" customHeight="1">
      <c r="A28" s="10">
        <v>20</v>
      </c>
      <c r="B28" s="25" t="s">
        <v>115</v>
      </c>
      <c r="C28" s="25" t="s">
        <v>238</v>
      </c>
      <c r="D28" s="25">
        <v>15</v>
      </c>
      <c r="E28" s="25">
        <v>0</v>
      </c>
      <c r="F28" s="41">
        <v>1</v>
      </c>
      <c r="G28" s="41">
        <v>0</v>
      </c>
      <c r="H28" s="41">
        <v>3</v>
      </c>
      <c r="I28" s="41">
        <v>1</v>
      </c>
      <c r="J28" s="41">
        <v>0</v>
      </c>
      <c r="K28" s="41">
        <v>0</v>
      </c>
      <c r="L28" s="41">
        <v>1</v>
      </c>
      <c r="M28" s="41">
        <v>2</v>
      </c>
      <c r="N28" s="41">
        <v>1</v>
      </c>
      <c r="O28" s="41">
        <v>2</v>
      </c>
      <c r="P28" s="41">
        <v>0</v>
      </c>
      <c r="Q28" s="41">
        <v>2</v>
      </c>
      <c r="R28" s="41">
        <v>0</v>
      </c>
      <c r="S28" s="41">
        <v>1</v>
      </c>
      <c r="T28" s="41">
        <v>1</v>
      </c>
      <c r="U28" s="26" t="str">
        <f t="shared" si="0"/>
        <v>Участник</v>
      </c>
      <c r="V28" s="35" t="s">
        <v>225</v>
      </c>
    </row>
    <row r="29" spans="1:22" ht="17.25" customHeight="1">
      <c r="A29" s="10">
        <v>21</v>
      </c>
      <c r="B29" s="25" t="s">
        <v>116</v>
      </c>
      <c r="C29" s="25" t="s">
        <v>237</v>
      </c>
      <c r="D29" s="25">
        <v>15</v>
      </c>
      <c r="E29" s="25">
        <v>0</v>
      </c>
      <c r="F29" s="41">
        <v>0</v>
      </c>
      <c r="G29" s="41">
        <v>0</v>
      </c>
      <c r="H29" s="41">
        <v>1</v>
      </c>
      <c r="I29" s="41">
        <v>4</v>
      </c>
      <c r="J29" s="41">
        <v>0</v>
      </c>
      <c r="K29" s="41">
        <v>0</v>
      </c>
      <c r="L29" s="41">
        <v>1</v>
      </c>
      <c r="M29" s="41">
        <v>1</v>
      </c>
      <c r="N29" s="41">
        <v>1</v>
      </c>
      <c r="O29" s="41">
        <v>1</v>
      </c>
      <c r="P29" s="41">
        <v>1</v>
      </c>
      <c r="Q29" s="41">
        <v>2</v>
      </c>
      <c r="R29" s="41">
        <v>1</v>
      </c>
      <c r="S29" s="41">
        <v>1</v>
      </c>
      <c r="T29" s="41">
        <v>1</v>
      </c>
      <c r="U29" s="26" t="str">
        <f t="shared" si="0"/>
        <v>Участник</v>
      </c>
      <c r="V29" s="35" t="s">
        <v>225</v>
      </c>
    </row>
    <row r="30" spans="1:22" ht="14.25" customHeight="1">
      <c r="A30" s="10">
        <v>22</v>
      </c>
      <c r="B30" s="25" t="s">
        <v>117</v>
      </c>
      <c r="C30" s="25" t="s">
        <v>237</v>
      </c>
      <c r="D30" s="25">
        <v>14</v>
      </c>
      <c r="E30" s="25">
        <v>1</v>
      </c>
      <c r="F30" s="41">
        <v>0</v>
      </c>
      <c r="G30" s="41">
        <v>0</v>
      </c>
      <c r="H30" s="41">
        <v>1</v>
      </c>
      <c r="I30" s="41">
        <v>2</v>
      </c>
      <c r="J30" s="41">
        <v>0</v>
      </c>
      <c r="K30" s="41">
        <v>0</v>
      </c>
      <c r="L30" s="41">
        <v>1</v>
      </c>
      <c r="M30" s="41">
        <v>1</v>
      </c>
      <c r="N30" s="41">
        <v>2</v>
      </c>
      <c r="O30" s="41">
        <v>1</v>
      </c>
      <c r="P30" s="41">
        <v>1</v>
      </c>
      <c r="Q30" s="41">
        <v>1</v>
      </c>
      <c r="R30" s="41">
        <v>1</v>
      </c>
      <c r="S30" s="41">
        <v>1</v>
      </c>
      <c r="T30" s="41">
        <v>1</v>
      </c>
      <c r="U30" s="26" t="str">
        <f t="shared" si="0"/>
        <v>Участник</v>
      </c>
      <c r="V30" s="35" t="s">
        <v>225</v>
      </c>
    </row>
    <row r="31" spans="1:22" ht="13.5" customHeight="1">
      <c r="A31" s="10">
        <v>23</v>
      </c>
      <c r="B31" s="25" t="s">
        <v>118</v>
      </c>
      <c r="C31" s="25" t="s">
        <v>237</v>
      </c>
      <c r="D31" s="25">
        <v>12</v>
      </c>
      <c r="E31" s="25">
        <v>0</v>
      </c>
      <c r="F31" s="41">
        <v>0</v>
      </c>
      <c r="G31" s="41">
        <v>0</v>
      </c>
      <c r="H31" s="41">
        <v>0</v>
      </c>
      <c r="I31" s="41">
        <v>3</v>
      </c>
      <c r="J31" s="41">
        <v>1</v>
      </c>
      <c r="K31" s="41">
        <v>0</v>
      </c>
      <c r="L31" s="41">
        <v>1</v>
      </c>
      <c r="M31" s="41">
        <v>2</v>
      </c>
      <c r="N31" s="41">
        <v>2</v>
      </c>
      <c r="O31" s="41">
        <v>0</v>
      </c>
      <c r="P31" s="41">
        <v>0</v>
      </c>
      <c r="Q31" s="41">
        <v>1</v>
      </c>
      <c r="R31" s="41">
        <v>1</v>
      </c>
      <c r="S31" s="41">
        <v>0</v>
      </c>
      <c r="T31" s="41">
        <v>1</v>
      </c>
      <c r="U31" s="26" t="str">
        <f t="shared" si="0"/>
        <v>Участник</v>
      </c>
      <c r="V31" s="35" t="s">
        <v>225</v>
      </c>
    </row>
    <row r="32" spans="1:22" ht="15" customHeight="1">
      <c r="A32" s="10">
        <v>24</v>
      </c>
      <c r="B32" s="25" t="s">
        <v>119</v>
      </c>
      <c r="C32" s="25" t="s">
        <v>242</v>
      </c>
      <c r="D32" s="25">
        <v>10</v>
      </c>
      <c r="E32" s="25">
        <v>0</v>
      </c>
      <c r="F32" s="41">
        <v>0</v>
      </c>
      <c r="G32" s="41">
        <v>1</v>
      </c>
      <c r="H32" s="41">
        <v>2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2</v>
      </c>
      <c r="O32" s="41">
        <v>1</v>
      </c>
      <c r="P32" s="41">
        <v>0</v>
      </c>
      <c r="Q32" s="41">
        <v>1</v>
      </c>
      <c r="R32" s="41">
        <v>2</v>
      </c>
      <c r="S32" s="41">
        <v>1</v>
      </c>
      <c r="T32" s="41">
        <v>0</v>
      </c>
      <c r="U32" s="26" t="str">
        <f t="shared" si="0"/>
        <v>Участник</v>
      </c>
      <c r="V32" s="35"/>
    </row>
    <row r="33" spans="1:22" ht="18" customHeight="1">
      <c r="A33" s="10">
        <v>25</v>
      </c>
      <c r="B33" s="25" t="s">
        <v>120</v>
      </c>
      <c r="C33" s="25" t="s">
        <v>244</v>
      </c>
      <c r="D33" s="25">
        <v>9</v>
      </c>
      <c r="E33" s="25">
        <v>0</v>
      </c>
      <c r="F33" s="41">
        <v>0</v>
      </c>
      <c r="G33" s="41">
        <v>1</v>
      </c>
      <c r="H33" s="41">
        <v>2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1</v>
      </c>
      <c r="O33" s="41">
        <v>0</v>
      </c>
      <c r="P33" s="41">
        <v>1</v>
      </c>
      <c r="Q33" s="41">
        <v>1</v>
      </c>
      <c r="R33" s="41">
        <v>1</v>
      </c>
      <c r="S33" s="41">
        <v>1</v>
      </c>
      <c r="T33" s="41">
        <v>1</v>
      </c>
      <c r="U33" s="26" t="str">
        <f t="shared" si="0"/>
        <v>Участник</v>
      </c>
      <c r="V33" s="35"/>
    </row>
    <row r="34" spans="1:22">
      <c r="A34" s="10">
        <v>26</v>
      </c>
      <c r="B34" s="25" t="s">
        <v>121</v>
      </c>
      <c r="C34" s="25" t="s">
        <v>246</v>
      </c>
      <c r="D34" s="25">
        <v>8</v>
      </c>
      <c r="E34" s="25">
        <v>0</v>
      </c>
      <c r="F34" s="41">
        <v>0</v>
      </c>
      <c r="G34" s="41">
        <v>0</v>
      </c>
      <c r="H34" s="41">
        <v>1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1</v>
      </c>
      <c r="O34" s="41">
        <v>2</v>
      </c>
      <c r="P34" s="41">
        <v>1</v>
      </c>
      <c r="Q34" s="41">
        <v>1</v>
      </c>
      <c r="R34" s="41">
        <v>1</v>
      </c>
      <c r="S34" s="41">
        <v>1</v>
      </c>
      <c r="T34" s="41">
        <v>0</v>
      </c>
      <c r="U34" s="26" t="str">
        <f t="shared" si="0"/>
        <v>Участник</v>
      </c>
      <c r="V34" s="10"/>
    </row>
    <row r="35" spans="1:22" ht="16.5" customHeight="1">
      <c r="A35" s="10">
        <v>27</v>
      </c>
      <c r="B35" s="25" t="s">
        <v>122</v>
      </c>
      <c r="C35" s="25" t="s">
        <v>238</v>
      </c>
      <c r="D35" s="25">
        <v>7</v>
      </c>
      <c r="E35" s="25">
        <v>1</v>
      </c>
      <c r="F35" s="41">
        <v>1</v>
      </c>
      <c r="G35" s="41">
        <v>0</v>
      </c>
      <c r="H35" s="41">
        <v>5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0</v>
      </c>
      <c r="S35" s="41">
        <v>0</v>
      </c>
      <c r="T35" s="41">
        <v>0</v>
      </c>
      <c r="U35" s="26" t="str">
        <f t="shared" si="0"/>
        <v>Участник</v>
      </c>
      <c r="V35" s="10"/>
    </row>
    <row r="36" spans="1:22" ht="14.25" customHeight="1">
      <c r="A36" s="10">
        <v>28</v>
      </c>
      <c r="B36" s="25" t="s">
        <v>123</v>
      </c>
      <c r="C36" s="25" t="s">
        <v>238</v>
      </c>
      <c r="D36" s="25">
        <v>7</v>
      </c>
      <c r="E36" s="25">
        <v>1</v>
      </c>
      <c r="F36" s="41">
        <v>0</v>
      </c>
      <c r="G36" s="41">
        <v>0</v>
      </c>
      <c r="H36" s="41">
        <v>3</v>
      </c>
      <c r="I36" s="41">
        <v>2</v>
      </c>
      <c r="J36" s="41">
        <v>0</v>
      </c>
      <c r="K36" s="41">
        <v>0</v>
      </c>
      <c r="L36" s="41">
        <v>0</v>
      </c>
      <c r="M36" s="41">
        <v>1</v>
      </c>
      <c r="N36" s="41">
        <v>0</v>
      </c>
      <c r="O36" s="41">
        <v>0</v>
      </c>
      <c r="P36" s="41">
        <v>0</v>
      </c>
      <c r="Q36" s="41">
        <v>0</v>
      </c>
      <c r="R36" s="41">
        <v>0</v>
      </c>
      <c r="S36" s="41">
        <v>0</v>
      </c>
      <c r="T36" s="41">
        <v>0</v>
      </c>
      <c r="U36" s="26" t="str">
        <f t="shared" si="0"/>
        <v>Участник</v>
      </c>
      <c r="V36" s="10"/>
    </row>
    <row r="37" spans="1:22" ht="18" customHeight="1">
      <c r="A37" s="10">
        <v>29</v>
      </c>
      <c r="B37" s="25" t="s">
        <v>124</v>
      </c>
      <c r="C37" s="25" t="s">
        <v>238</v>
      </c>
      <c r="D37" s="25">
        <v>7</v>
      </c>
      <c r="E37" s="25">
        <v>1</v>
      </c>
      <c r="F37" s="41">
        <v>0</v>
      </c>
      <c r="G37" s="41">
        <v>0</v>
      </c>
      <c r="H37" s="41">
        <v>1</v>
      </c>
      <c r="I37" s="41">
        <v>0</v>
      </c>
      <c r="J37" s="41">
        <v>0</v>
      </c>
      <c r="K37" s="41">
        <v>0</v>
      </c>
      <c r="L37" s="41">
        <v>0</v>
      </c>
      <c r="M37" s="41">
        <v>1</v>
      </c>
      <c r="N37" s="41">
        <v>0</v>
      </c>
      <c r="O37" s="41">
        <v>1</v>
      </c>
      <c r="P37" s="41">
        <v>0</v>
      </c>
      <c r="Q37" s="41">
        <v>2</v>
      </c>
      <c r="R37" s="41">
        <v>0</v>
      </c>
      <c r="S37" s="41">
        <v>0</v>
      </c>
      <c r="T37" s="41">
        <v>1</v>
      </c>
      <c r="U37" s="26" t="str">
        <f t="shared" si="0"/>
        <v>Участник</v>
      </c>
      <c r="V37" s="10"/>
    </row>
    <row r="38" spans="1:22" ht="15.75" customHeight="1">
      <c r="A38" s="10">
        <v>30</v>
      </c>
      <c r="B38" s="25" t="s">
        <v>125</v>
      </c>
      <c r="C38" s="25" t="s">
        <v>241</v>
      </c>
      <c r="D38" s="25">
        <v>7</v>
      </c>
      <c r="E38" s="25">
        <v>0</v>
      </c>
      <c r="F38" s="41">
        <v>1</v>
      </c>
      <c r="G38" s="41">
        <v>1</v>
      </c>
      <c r="H38" s="41">
        <v>1</v>
      </c>
      <c r="I38" s="41">
        <v>0</v>
      </c>
      <c r="J38" s="41">
        <v>0</v>
      </c>
      <c r="K38" s="41">
        <v>0</v>
      </c>
      <c r="L38" s="41">
        <v>0</v>
      </c>
      <c r="M38" s="41">
        <v>0</v>
      </c>
      <c r="N38" s="41">
        <v>1</v>
      </c>
      <c r="O38" s="41">
        <v>1</v>
      </c>
      <c r="P38" s="41">
        <v>2</v>
      </c>
      <c r="Q38" s="41">
        <v>0</v>
      </c>
      <c r="R38" s="41">
        <v>0</v>
      </c>
      <c r="S38" s="41">
        <v>0</v>
      </c>
      <c r="T38" s="41">
        <v>0</v>
      </c>
      <c r="U38" s="26" t="str">
        <f t="shared" si="0"/>
        <v>Участник</v>
      </c>
      <c r="V38" s="10"/>
    </row>
    <row r="39" spans="1:22" ht="18.75" customHeight="1">
      <c r="A39" s="10">
        <v>31</v>
      </c>
      <c r="B39" s="25" t="s">
        <v>126</v>
      </c>
      <c r="C39" s="25" t="s">
        <v>242</v>
      </c>
      <c r="D39" s="25">
        <v>6</v>
      </c>
      <c r="E39" s="25">
        <v>0</v>
      </c>
      <c r="F39" s="41">
        <v>0</v>
      </c>
      <c r="G39" s="41">
        <v>0</v>
      </c>
      <c r="H39" s="41">
        <v>1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1</v>
      </c>
      <c r="O39" s="41">
        <v>0</v>
      </c>
      <c r="P39" s="41">
        <v>0</v>
      </c>
      <c r="Q39" s="41">
        <v>2</v>
      </c>
      <c r="R39" s="41">
        <v>1</v>
      </c>
      <c r="S39" s="41">
        <v>0</v>
      </c>
      <c r="T39" s="41">
        <v>1</v>
      </c>
      <c r="U39" s="26" t="str">
        <f t="shared" si="0"/>
        <v>Участник</v>
      </c>
      <c r="V39" s="10"/>
    </row>
    <row r="40" spans="1:22">
      <c r="A40" s="10">
        <v>32</v>
      </c>
      <c r="B40" s="25" t="s">
        <v>127</v>
      </c>
      <c r="C40" s="25" t="s">
        <v>246</v>
      </c>
      <c r="D40" s="25">
        <v>4</v>
      </c>
      <c r="E40" s="25">
        <v>0</v>
      </c>
      <c r="F40" s="41">
        <v>0</v>
      </c>
      <c r="G40" s="41">
        <v>0</v>
      </c>
      <c r="H40" s="41">
        <v>4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26" t="str">
        <f t="shared" si="0"/>
        <v>Участник</v>
      </c>
      <c r="V40" s="10"/>
    </row>
    <row r="41" spans="1:22" ht="19.5" customHeight="1">
      <c r="A41" s="10">
        <v>33</v>
      </c>
      <c r="B41" s="25" t="s">
        <v>128</v>
      </c>
      <c r="C41" s="25" t="s">
        <v>241</v>
      </c>
      <c r="D41" s="25">
        <v>4</v>
      </c>
      <c r="E41" s="25">
        <v>0</v>
      </c>
      <c r="F41" s="41">
        <v>1</v>
      </c>
      <c r="G41" s="41">
        <v>1</v>
      </c>
      <c r="H41" s="41">
        <v>2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0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26" t="str">
        <f t="shared" si="0"/>
        <v>Участник</v>
      </c>
      <c r="V41" s="10"/>
    </row>
    <row r="42" spans="1:22">
      <c r="A42" s="10">
        <v>34</v>
      </c>
      <c r="B42" s="25" t="s">
        <v>129</v>
      </c>
      <c r="C42" s="25" t="s">
        <v>246</v>
      </c>
      <c r="D42" s="25">
        <v>3</v>
      </c>
      <c r="E42" s="25">
        <v>0</v>
      </c>
      <c r="F42" s="41">
        <v>0</v>
      </c>
      <c r="G42" s="41">
        <v>0</v>
      </c>
      <c r="H42" s="41">
        <v>3</v>
      </c>
      <c r="I42" s="41">
        <v>0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26" t="str">
        <f t="shared" si="0"/>
        <v>Участник</v>
      </c>
      <c r="V42" s="10"/>
    </row>
    <row r="43" spans="1:22">
      <c r="A43" s="10">
        <v>35</v>
      </c>
      <c r="B43" s="25" t="s">
        <v>130</v>
      </c>
      <c r="C43" s="25" t="s">
        <v>237</v>
      </c>
      <c r="D43" s="25">
        <v>2</v>
      </c>
      <c r="E43" s="25">
        <v>0</v>
      </c>
      <c r="F43" s="41">
        <v>0</v>
      </c>
      <c r="G43" s="41">
        <v>0</v>
      </c>
      <c r="H43" s="41">
        <v>2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26" t="str">
        <f t="shared" si="0"/>
        <v>Участник</v>
      </c>
      <c r="V43" s="10"/>
    </row>
    <row r="44" spans="1:22" ht="18" customHeight="1">
      <c r="A44" s="10">
        <v>36</v>
      </c>
      <c r="B44" s="25" t="s">
        <v>131</v>
      </c>
      <c r="C44" s="25" t="s">
        <v>239</v>
      </c>
      <c r="D44" s="25">
        <v>1</v>
      </c>
      <c r="E44" s="25">
        <v>0</v>
      </c>
      <c r="F44" s="41">
        <v>0</v>
      </c>
      <c r="G44" s="41">
        <v>0</v>
      </c>
      <c r="H44" s="41">
        <v>1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26" t="str">
        <f t="shared" si="0"/>
        <v>Участник</v>
      </c>
      <c r="V44" s="10"/>
    </row>
    <row r="45" spans="1:22">
      <c r="D45" s="38">
        <f>AVERAGE(D9:D44)</f>
        <v>14.833333333333334</v>
      </c>
      <c r="E45" s="38">
        <f t="shared" ref="E45:T45" si="1">AVERAGE(E9:E44)</f>
        <v>0.27777777777777779</v>
      </c>
      <c r="F45" s="38">
        <f t="shared" si="1"/>
        <v>0.30555555555555558</v>
      </c>
      <c r="G45" s="38">
        <f t="shared" si="1"/>
        <v>0.27777777777777779</v>
      </c>
      <c r="H45" s="38">
        <f t="shared" si="1"/>
        <v>2.6111111111111112</v>
      </c>
      <c r="I45" s="38">
        <f t="shared" si="1"/>
        <v>1.8333333333333333</v>
      </c>
      <c r="J45" s="38">
        <f t="shared" si="1"/>
        <v>0.80555555555555558</v>
      </c>
      <c r="K45" s="38">
        <f t="shared" si="1"/>
        <v>0.27777777777777779</v>
      </c>
      <c r="L45" s="38">
        <f t="shared" si="1"/>
        <v>0.63888888888888884</v>
      </c>
      <c r="M45" s="38">
        <f t="shared" si="1"/>
        <v>1</v>
      </c>
      <c r="N45" s="38">
        <f t="shared" si="1"/>
        <v>1.2222222222222223</v>
      </c>
      <c r="O45" s="38">
        <f t="shared" si="1"/>
        <v>1.25</v>
      </c>
      <c r="P45" s="38">
        <f t="shared" si="1"/>
        <v>0.86111111111111116</v>
      </c>
      <c r="Q45" s="38">
        <f t="shared" si="1"/>
        <v>1.3055555555555556</v>
      </c>
      <c r="R45" s="38">
        <f t="shared" si="1"/>
        <v>0.72222222222222221</v>
      </c>
      <c r="S45" s="38">
        <f t="shared" si="1"/>
        <v>0.72222222222222221</v>
      </c>
      <c r="T45" s="38">
        <f t="shared" si="1"/>
        <v>0.72222222222222221</v>
      </c>
    </row>
    <row r="46" spans="1:22">
      <c r="D46" s="33">
        <v>37</v>
      </c>
      <c r="E46" s="10">
        <v>30</v>
      </c>
      <c r="F46" s="10">
        <v>30</v>
      </c>
      <c r="G46" s="10">
        <v>30</v>
      </c>
      <c r="H46" s="10">
        <v>37</v>
      </c>
      <c r="I46" s="10">
        <v>45</v>
      </c>
      <c r="J46" s="10">
        <v>20</v>
      </c>
      <c r="K46" s="10">
        <v>15</v>
      </c>
      <c r="L46" s="10">
        <v>30</v>
      </c>
      <c r="M46" s="10">
        <v>33</v>
      </c>
      <c r="N46" s="10">
        <v>60</v>
      </c>
      <c r="O46" s="10">
        <v>65</v>
      </c>
      <c r="P46" s="10">
        <v>45</v>
      </c>
      <c r="Q46" s="10">
        <v>65</v>
      </c>
      <c r="R46" s="10">
        <v>35</v>
      </c>
      <c r="S46" s="10">
        <v>35</v>
      </c>
      <c r="T46" s="10">
        <v>23</v>
      </c>
    </row>
    <row r="47" spans="1:22">
      <c r="D47" s="65"/>
      <c r="E47" s="10">
        <v>75</v>
      </c>
      <c r="F47" s="10">
        <v>69</v>
      </c>
      <c r="G47" s="10">
        <v>72</v>
      </c>
      <c r="H47" s="10">
        <v>3</v>
      </c>
      <c r="I47" s="10">
        <v>36</v>
      </c>
      <c r="J47" s="10">
        <v>56</v>
      </c>
      <c r="K47" s="10">
        <v>78</v>
      </c>
      <c r="L47" s="10">
        <v>47</v>
      </c>
      <c r="M47" s="10">
        <v>42</v>
      </c>
      <c r="N47" s="10">
        <v>22</v>
      </c>
      <c r="O47" s="10">
        <v>25</v>
      </c>
      <c r="P47" s="10">
        <v>44</v>
      </c>
      <c r="Q47" s="10">
        <v>44</v>
      </c>
      <c r="R47" s="10">
        <v>36</v>
      </c>
      <c r="S47" s="10">
        <v>33</v>
      </c>
      <c r="T47" s="10">
        <v>47</v>
      </c>
    </row>
  </sheetData>
  <autoFilter ref="A6:V8"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</autoFilter>
  <mergeCells count="13">
    <mergeCell ref="B5:U5"/>
    <mergeCell ref="E6:T6"/>
    <mergeCell ref="A1:A4"/>
    <mergeCell ref="B1:U1"/>
    <mergeCell ref="B2:U2"/>
    <mergeCell ref="B3:U3"/>
    <mergeCell ref="B4:U4"/>
    <mergeCell ref="C6:C8"/>
    <mergeCell ref="V6:V8"/>
    <mergeCell ref="A6:A8"/>
    <mergeCell ref="B6:B8"/>
    <mergeCell ref="D6:D8"/>
    <mergeCell ref="U6:U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Y52"/>
  <sheetViews>
    <sheetView workbookViewId="0">
      <selection activeCell="B9" sqref="B9:C26"/>
    </sheetView>
  </sheetViews>
  <sheetFormatPr defaultRowHeight="15.75"/>
  <cols>
    <col min="1" max="1" width="5.140625" style="15" customWidth="1"/>
    <col min="2" max="2" width="32.7109375" style="15" customWidth="1"/>
    <col min="3" max="3" width="42.140625" style="15" customWidth="1"/>
    <col min="4" max="4" width="6.140625" style="15" customWidth="1"/>
    <col min="5" max="23" width="4.85546875" style="15" customWidth="1"/>
    <col min="24" max="24" width="14.140625" style="15" customWidth="1"/>
    <col min="25" max="25" width="22.28515625" style="15" customWidth="1"/>
    <col min="26" max="16384" width="9.140625" style="15"/>
  </cols>
  <sheetData>
    <row r="1" spans="1:25">
      <c r="A1" s="95"/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</row>
    <row r="2" spans="1:25" ht="15.75" customHeight="1">
      <c r="A2" s="95"/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</row>
    <row r="3" spans="1:25">
      <c r="A3" s="95"/>
      <c r="B3" s="96" t="s">
        <v>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</row>
    <row r="4" spans="1:25">
      <c r="A4" s="95"/>
      <c r="B4" s="96" t="s">
        <v>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</row>
    <row r="5" spans="1:25" s="36" customFormat="1">
      <c r="B5" s="96" t="s">
        <v>226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</row>
    <row r="6" spans="1:25" ht="36" customHeight="1">
      <c r="A6" s="98" t="s">
        <v>4</v>
      </c>
      <c r="B6" s="98" t="s">
        <v>5</v>
      </c>
      <c r="C6" s="74" t="s">
        <v>6</v>
      </c>
      <c r="D6" s="74" t="s">
        <v>7</v>
      </c>
      <c r="E6" s="102" t="s">
        <v>228</v>
      </c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4"/>
      <c r="X6" s="98" t="s">
        <v>9</v>
      </c>
      <c r="Y6" s="85" t="s">
        <v>236</v>
      </c>
    </row>
    <row r="7" spans="1:25" ht="30" customHeight="1">
      <c r="A7" s="99"/>
      <c r="B7" s="99"/>
      <c r="C7" s="75"/>
      <c r="D7" s="76"/>
      <c r="E7" s="44">
        <v>1</v>
      </c>
      <c r="F7" s="44">
        <v>2</v>
      </c>
      <c r="G7" s="44">
        <v>3</v>
      </c>
      <c r="H7" s="44">
        <v>4</v>
      </c>
      <c r="I7" s="44">
        <v>5</v>
      </c>
      <c r="J7" s="44">
        <v>6</v>
      </c>
      <c r="K7" s="44">
        <v>7</v>
      </c>
      <c r="L7" s="44">
        <v>8</v>
      </c>
      <c r="M7" s="44">
        <v>9</v>
      </c>
      <c r="N7" s="44">
        <v>10</v>
      </c>
      <c r="O7" s="43">
        <v>11</v>
      </c>
      <c r="P7" s="43">
        <v>12</v>
      </c>
      <c r="Q7" s="43">
        <v>13</v>
      </c>
      <c r="R7" s="43">
        <v>14</v>
      </c>
      <c r="S7" s="43">
        <v>15</v>
      </c>
      <c r="T7" s="43">
        <v>16</v>
      </c>
      <c r="U7" s="43">
        <v>17</v>
      </c>
      <c r="V7" s="43">
        <v>18</v>
      </c>
      <c r="W7" s="43">
        <v>19</v>
      </c>
      <c r="X7" s="99"/>
      <c r="Y7" s="85"/>
    </row>
    <row r="8" spans="1:25" s="36" customFormat="1" ht="15.75" customHeight="1">
      <c r="A8" s="100"/>
      <c r="B8" s="100"/>
      <c r="C8" s="76"/>
      <c r="D8" s="40">
        <v>60</v>
      </c>
      <c r="E8" s="44">
        <v>4</v>
      </c>
      <c r="F8" s="44">
        <v>3</v>
      </c>
      <c r="G8" s="44">
        <v>2</v>
      </c>
      <c r="H8" s="44">
        <v>1</v>
      </c>
      <c r="I8" s="44">
        <v>2</v>
      </c>
      <c r="J8" s="44">
        <v>3</v>
      </c>
      <c r="K8" s="44">
        <v>5</v>
      </c>
      <c r="L8" s="44">
        <v>5</v>
      </c>
      <c r="M8" s="44">
        <v>5</v>
      </c>
      <c r="N8" s="44">
        <v>2</v>
      </c>
      <c r="O8" s="43">
        <v>3</v>
      </c>
      <c r="P8" s="43">
        <v>2</v>
      </c>
      <c r="Q8" s="43">
        <v>3</v>
      </c>
      <c r="R8" s="43">
        <v>5</v>
      </c>
      <c r="S8" s="43">
        <v>5</v>
      </c>
      <c r="T8" s="43">
        <v>2</v>
      </c>
      <c r="U8" s="43">
        <v>3</v>
      </c>
      <c r="V8" s="43">
        <v>2</v>
      </c>
      <c r="W8" s="43">
        <v>3</v>
      </c>
      <c r="X8" s="100"/>
      <c r="Y8" s="85"/>
    </row>
    <row r="9" spans="1:25" ht="19.5" customHeight="1">
      <c r="A9" s="26">
        <v>1</v>
      </c>
      <c r="B9" s="25" t="s">
        <v>132</v>
      </c>
      <c r="C9" s="25" t="s">
        <v>240</v>
      </c>
      <c r="D9" s="30">
        <v>51</v>
      </c>
      <c r="E9" s="25">
        <v>4</v>
      </c>
      <c r="F9" s="41">
        <v>1</v>
      </c>
      <c r="G9" s="41">
        <v>2</v>
      </c>
      <c r="H9" s="41">
        <v>1</v>
      </c>
      <c r="I9" s="41">
        <v>2</v>
      </c>
      <c r="J9" s="41">
        <v>3</v>
      </c>
      <c r="K9" s="41">
        <v>5</v>
      </c>
      <c r="L9" s="41">
        <v>5</v>
      </c>
      <c r="M9" s="41">
        <v>3</v>
      </c>
      <c r="N9" s="41">
        <v>2</v>
      </c>
      <c r="O9" s="41">
        <v>1</v>
      </c>
      <c r="P9" s="41">
        <v>2</v>
      </c>
      <c r="Q9" s="41">
        <v>3</v>
      </c>
      <c r="R9" s="41">
        <v>5</v>
      </c>
      <c r="S9" s="41">
        <v>5</v>
      </c>
      <c r="T9" s="41">
        <v>2</v>
      </c>
      <c r="U9" s="41">
        <v>1</v>
      </c>
      <c r="V9" s="41">
        <v>2</v>
      </c>
      <c r="W9" s="41">
        <v>2</v>
      </c>
      <c r="X9" s="31" t="str">
        <f t="shared" ref="X9:X15" si="0">IF(D9=MAX($D$9:$D$55),"Победитель",IF(D9&gt;=MEDIAN($D$9:$D$55),"Призёр","Участник"))</f>
        <v>Победитель</v>
      </c>
      <c r="Y9" s="35" t="s">
        <v>227</v>
      </c>
    </row>
    <row r="10" spans="1:25" ht="16.5" customHeight="1">
      <c r="A10" s="26">
        <v>2</v>
      </c>
      <c r="B10" s="25" t="s">
        <v>133</v>
      </c>
      <c r="C10" s="25" t="s">
        <v>240</v>
      </c>
      <c r="D10" s="30">
        <v>51</v>
      </c>
      <c r="E10" s="25">
        <v>4</v>
      </c>
      <c r="F10" s="41">
        <v>0</v>
      </c>
      <c r="G10" s="41">
        <v>2</v>
      </c>
      <c r="H10" s="41">
        <v>1</v>
      </c>
      <c r="I10" s="41">
        <v>2</v>
      </c>
      <c r="J10" s="41">
        <v>3</v>
      </c>
      <c r="K10" s="41">
        <v>5</v>
      </c>
      <c r="L10" s="41">
        <v>4</v>
      </c>
      <c r="M10" s="41">
        <v>3</v>
      </c>
      <c r="N10" s="41">
        <v>2</v>
      </c>
      <c r="O10" s="41">
        <v>2</v>
      </c>
      <c r="P10" s="41">
        <v>2</v>
      </c>
      <c r="Q10" s="41">
        <v>3</v>
      </c>
      <c r="R10" s="41">
        <v>5</v>
      </c>
      <c r="S10" s="41">
        <v>5</v>
      </c>
      <c r="T10" s="41">
        <v>2</v>
      </c>
      <c r="U10" s="41">
        <v>2</v>
      </c>
      <c r="V10" s="41">
        <v>2</v>
      </c>
      <c r="W10" s="41">
        <v>2</v>
      </c>
      <c r="X10" s="31" t="str">
        <f t="shared" si="0"/>
        <v>Победитель</v>
      </c>
      <c r="Y10" s="35" t="s">
        <v>227</v>
      </c>
    </row>
    <row r="11" spans="1:25" ht="14.25" customHeight="1">
      <c r="A11" s="26">
        <v>3</v>
      </c>
      <c r="B11" s="25" t="s">
        <v>134</v>
      </c>
      <c r="C11" s="25" t="s">
        <v>240</v>
      </c>
      <c r="D11" s="30">
        <v>46</v>
      </c>
      <c r="E11" s="25">
        <v>3</v>
      </c>
      <c r="F11" s="41">
        <v>2</v>
      </c>
      <c r="G11" s="41">
        <v>2</v>
      </c>
      <c r="H11" s="41">
        <v>0</v>
      </c>
      <c r="I11" s="41">
        <v>2</v>
      </c>
      <c r="J11" s="41">
        <v>2</v>
      </c>
      <c r="K11" s="41">
        <v>5</v>
      </c>
      <c r="L11" s="41">
        <v>4</v>
      </c>
      <c r="M11" s="41">
        <v>2</v>
      </c>
      <c r="N11" s="41">
        <v>2</v>
      </c>
      <c r="O11" s="41">
        <v>1</v>
      </c>
      <c r="P11" s="41">
        <v>2</v>
      </c>
      <c r="Q11" s="41">
        <v>3</v>
      </c>
      <c r="R11" s="41">
        <v>5</v>
      </c>
      <c r="S11" s="41">
        <v>4</v>
      </c>
      <c r="T11" s="41">
        <v>1</v>
      </c>
      <c r="U11" s="41">
        <v>2</v>
      </c>
      <c r="V11" s="41">
        <v>2</v>
      </c>
      <c r="W11" s="41">
        <v>2</v>
      </c>
      <c r="X11" s="31" t="str">
        <f t="shared" si="0"/>
        <v>Призёр</v>
      </c>
      <c r="Y11" s="35" t="s">
        <v>227</v>
      </c>
    </row>
    <row r="12" spans="1:25" ht="16.5" customHeight="1">
      <c r="A12" s="26">
        <v>4</v>
      </c>
      <c r="B12" s="25" t="s">
        <v>135</v>
      </c>
      <c r="C12" s="25" t="s">
        <v>240</v>
      </c>
      <c r="D12" s="30">
        <v>43</v>
      </c>
      <c r="E12" s="25">
        <v>4</v>
      </c>
      <c r="F12" s="41">
        <v>2</v>
      </c>
      <c r="G12" s="41">
        <v>1</v>
      </c>
      <c r="H12" s="41">
        <v>1</v>
      </c>
      <c r="I12" s="41">
        <v>2</v>
      </c>
      <c r="J12" s="41">
        <v>3</v>
      </c>
      <c r="K12" s="41">
        <v>3</v>
      </c>
      <c r="L12" s="41">
        <v>2</v>
      </c>
      <c r="M12" s="41">
        <v>3</v>
      </c>
      <c r="N12" s="41">
        <v>2</v>
      </c>
      <c r="O12" s="41">
        <v>2</v>
      </c>
      <c r="P12" s="41">
        <v>2</v>
      </c>
      <c r="Q12" s="41">
        <v>2</v>
      </c>
      <c r="R12" s="41">
        <v>3</v>
      </c>
      <c r="S12" s="41">
        <v>3</v>
      </c>
      <c r="T12" s="41">
        <v>2</v>
      </c>
      <c r="U12" s="41">
        <v>2</v>
      </c>
      <c r="V12" s="41">
        <v>2</v>
      </c>
      <c r="W12" s="41">
        <v>2</v>
      </c>
      <c r="X12" s="31" t="str">
        <f t="shared" si="0"/>
        <v>Призёр</v>
      </c>
      <c r="Y12" s="35" t="s">
        <v>227</v>
      </c>
    </row>
    <row r="13" spans="1:25" ht="17.25" customHeight="1">
      <c r="A13" s="26">
        <v>5</v>
      </c>
      <c r="B13" s="25" t="s">
        <v>136</v>
      </c>
      <c r="C13" s="25" t="s">
        <v>237</v>
      </c>
      <c r="D13" s="30">
        <v>42</v>
      </c>
      <c r="E13" s="25">
        <v>1</v>
      </c>
      <c r="F13" s="41">
        <v>0</v>
      </c>
      <c r="G13" s="41">
        <v>1</v>
      </c>
      <c r="H13" s="41">
        <v>0</v>
      </c>
      <c r="I13" s="41">
        <v>2</v>
      </c>
      <c r="J13" s="41">
        <v>2</v>
      </c>
      <c r="K13" s="41">
        <v>5</v>
      </c>
      <c r="L13" s="41">
        <v>4</v>
      </c>
      <c r="M13" s="41">
        <v>3</v>
      </c>
      <c r="N13" s="41">
        <v>2</v>
      </c>
      <c r="O13" s="41">
        <v>2</v>
      </c>
      <c r="P13" s="41">
        <v>2</v>
      </c>
      <c r="Q13" s="41">
        <v>3</v>
      </c>
      <c r="R13" s="41">
        <v>3</v>
      </c>
      <c r="S13" s="41">
        <v>4</v>
      </c>
      <c r="T13" s="41">
        <v>2</v>
      </c>
      <c r="U13" s="41">
        <v>3</v>
      </c>
      <c r="V13" s="41">
        <v>0</v>
      </c>
      <c r="W13" s="41">
        <v>3</v>
      </c>
      <c r="X13" s="31" t="str">
        <f t="shared" si="0"/>
        <v>Призёр</v>
      </c>
      <c r="Y13" s="35" t="s">
        <v>227</v>
      </c>
    </row>
    <row r="14" spans="1:25" ht="18" customHeight="1">
      <c r="A14" s="26">
        <v>6</v>
      </c>
      <c r="B14" s="25" t="s">
        <v>137</v>
      </c>
      <c r="C14" s="25" t="s">
        <v>238</v>
      </c>
      <c r="D14" s="30">
        <v>32</v>
      </c>
      <c r="E14" s="25">
        <v>1</v>
      </c>
      <c r="F14" s="41">
        <v>1</v>
      </c>
      <c r="G14" s="41">
        <v>1</v>
      </c>
      <c r="H14" s="41">
        <v>0</v>
      </c>
      <c r="I14" s="41">
        <v>0</v>
      </c>
      <c r="J14" s="41">
        <v>3</v>
      </c>
      <c r="K14" s="41">
        <v>5</v>
      </c>
      <c r="L14" s="41">
        <v>0</v>
      </c>
      <c r="M14" s="41">
        <v>0</v>
      </c>
      <c r="N14" s="41">
        <v>2</v>
      </c>
      <c r="O14" s="41">
        <v>2</v>
      </c>
      <c r="P14" s="41">
        <v>1</v>
      </c>
      <c r="Q14" s="41">
        <v>3</v>
      </c>
      <c r="R14" s="41">
        <v>4</v>
      </c>
      <c r="S14" s="41">
        <v>3</v>
      </c>
      <c r="T14" s="41">
        <v>1</v>
      </c>
      <c r="U14" s="41">
        <v>1</v>
      </c>
      <c r="V14" s="41">
        <v>2</v>
      </c>
      <c r="W14" s="41">
        <v>2</v>
      </c>
      <c r="X14" s="31" t="str">
        <f t="shared" si="0"/>
        <v>Призёр</v>
      </c>
      <c r="Y14" s="35" t="s">
        <v>227</v>
      </c>
    </row>
    <row r="15" spans="1:25" ht="18" customHeight="1">
      <c r="A15" s="26">
        <v>7</v>
      </c>
      <c r="B15" s="25" t="s">
        <v>138</v>
      </c>
      <c r="C15" s="25" t="s">
        <v>240</v>
      </c>
      <c r="D15" s="30">
        <v>30</v>
      </c>
      <c r="E15" s="25">
        <v>4</v>
      </c>
      <c r="F15" s="41">
        <v>2</v>
      </c>
      <c r="G15" s="41">
        <v>0</v>
      </c>
      <c r="H15" s="41">
        <v>1</v>
      </c>
      <c r="I15" s="41">
        <v>2</v>
      </c>
      <c r="J15" s="41">
        <v>1</v>
      </c>
      <c r="K15" s="41">
        <v>2</v>
      </c>
      <c r="L15" s="41">
        <v>2</v>
      </c>
      <c r="M15" s="41">
        <v>1</v>
      </c>
      <c r="N15" s="41">
        <v>1</v>
      </c>
      <c r="O15" s="41">
        <v>0</v>
      </c>
      <c r="P15" s="41">
        <v>2</v>
      </c>
      <c r="Q15" s="41">
        <v>3</v>
      </c>
      <c r="R15" s="41">
        <v>2</v>
      </c>
      <c r="S15" s="41">
        <v>3</v>
      </c>
      <c r="T15" s="41">
        <v>1</v>
      </c>
      <c r="U15" s="41">
        <v>1</v>
      </c>
      <c r="V15" s="41">
        <v>2</v>
      </c>
      <c r="W15" s="41">
        <v>0</v>
      </c>
      <c r="X15" s="31" t="str">
        <f t="shared" si="0"/>
        <v>Призёр</v>
      </c>
      <c r="Y15" s="35" t="s">
        <v>227</v>
      </c>
    </row>
    <row r="16" spans="1:25" ht="16.5" customHeight="1">
      <c r="A16" s="26">
        <v>8</v>
      </c>
      <c r="B16" s="25" t="s">
        <v>139</v>
      </c>
      <c r="C16" s="25" t="s">
        <v>238</v>
      </c>
      <c r="D16" s="30">
        <v>27</v>
      </c>
      <c r="E16" s="25">
        <v>2</v>
      </c>
      <c r="F16" s="41">
        <v>1</v>
      </c>
      <c r="G16" s="41">
        <v>1</v>
      </c>
      <c r="H16" s="41">
        <v>0</v>
      </c>
      <c r="I16" s="41">
        <v>0</v>
      </c>
      <c r="J16" s="41">
        <v>1</v>
      </c>
      <c r="K16" s="41">
        <v>1</v>
      </c>
      <c r="L16" s="41">
        <v>0</v>
      </c>
      <c r="M16" s="41">
        <v>0</v>
      </c>
      <c r="N16" s="41">
        <v>2</v>
      </c>
      <c r="O16" s="41">
        <v>2</v>
      </c>
      <c r="P16" s="41">
        <v>2</v>
      </c>
      <c r="Q16" s="41">
        <v>2</v>
      </c>
      <c r="R16" s="41">
        <v>4</v>
      </c>
      <c r="S16" s="41">
        <v>3</v>
      </c>
      <c r="T16" s="41">
        <v>1</v>
      </c>
      <c r="U16" s="41">
        <v>2</v>
      </c>
      <c r="V16" s="41">
        <v>1</v>
      </c>
      <c r="W16" s="41">
        <v>2</v>
      </c>
      <c r="X16" s="26" t="s">
        <v>215</v>
      </c>
      <c r="Y16" s="49" t="s">
        <v>227</v>
      </c>
    </row>
    <row r="17" spans="1:25" ht="17.25" customHeight="1">
      <c r="A17" s="26">
        <v>9</v>
      </c>
      <c r="B17" s="25" t="s">
        <v>140</v>
      </c>
      <c r="C17" s="25" t="s">
        <v>238</v>
      </c>
      <c r="D17" s="30">
        <v>25</v>
      </c>
      <c r="E17" s="25">
        <v>2</v>
      </c>
      <c r="F17" s="41">
        <v>1</v>
      </c>
      <c r="G17" s="41">
        <v>1</v>
      </c>
      <c r="H17" s="41">
        <v>0</v>
      </c>
      <c r="I17" s="41">
        <v>1</v>
      </c>
      <c r="J17" s="41">
        <v>3</v>
      </c>
      <c r="K17" s="41">
        <v>0</v>
      </c>
      <c r="L17" s="41">
        <v>0</v>
      </c>
      <c r="M17" s="41">
        <v>0</v>
      </c>
      <c r="N17" s="41">
        <v>2</v>
      </c>
      <c r="O17" s="41">
        <v>1</v>
      </c>
      <c r="P17" s="41">
        <v>2</v>
      </c>
      <c r="Q17" s="41">
        <v>3</v>
      </c>
      <c r="R17" s="41">
        <v>3</v>
      </c>
      <c r="S17" s="41">
        <v>2</v>
      </c>
      <c r="T17" s="41">
        <v>0</v>
      </c>
      <c r="U17" s="41">
        <v>1</v>
      </c>
      <c r="V17" s="41">
        <v>2</v>
      </c>
      <c r="W17" s="41">
        <v>1</v>
      </c>
      <c r="X17" s="26" t="s">
        <v>215</v>
      </c>
      <c r="Y17" s="49" t="s">
        <v>227</v>
      </c>
    </row>
    <row r="18" spans="1:25" ht="15.75" customHeight="1">
      <c r="A18" s="26">
        <v>10</v>
      </c>
      <c r="B18" s="25" t="s">
        <v>141</v>
      </c>
      <c r="C18" s="25" t="s">
        <v>238</v>
      </c>
      <c r="D18" s="30">
        <v>23</v>
      </c>
      <c r="E18" s="25">
        <v>2</v>
      </c>
      <c r="F18" s="41">
        <v>1</v>
      </c>
      <c r="G18" s="41">
        <v>1</v>
      </c>
      <c r="H18" s="41">
        <v>0</v>
      </c>
      <c r="I18" s="41">
        <v>1</v>
      </c>
      <c r="J18" s="41">
        <v>0</v>
      </c>
      <c r="K18" s="41">
        <v>2</v>
      </c>
      <c r="L18" s="41">
        <v>2</v>
      </c>
      <c r="M18" s="41">
        <v>0</v>
      </c>
      <c r="N18" s="41">
        <v>0</v>
      </c>
      <c r="O18" s="41">
        <v>1</v>
      </c>
      <c r="P18" s="41">
        <v>1</v>
      </c>
      <c r="Q18" s="41">
        <v>2</v>
      </c>
      <c r="R18" s="41">
        <v>4</v>
      </c>
      <c r="S18" s="41">
        <v>2</v>
      </c>
      <c r="T18" s="41">
        <v>0</v>
      </c>
      <c r="U18" s="41">
        <v>1</v>
      </c>
      <c r="V18" s="41">
        <v>2</v>
      </c>
      <c r="W18" s="41">
        <v>1</v>
      </c>
      <c r="X18" s="26" t="s">
        <v>215</v>
      </c>
      <c r="Y18" s="49" t="s">
        <v>227</v>
      </c>
    </row>
    <row r="19" spans="1:25" ht="18" customHeight="1">
      <c r="A19" s="26">
        <v>11</v>
      </c>
      <c r="B19" s="25" t="s">
        <v>142</v>
      </c>
      <c r="C19" s="25" t="s">
        <v>246</v>
      </c>
      <c r="D19" s="30">
        <v>23</v>
      </c>
      <c r="E19" s="25">
        <v>2</v>
      </c>
      <c r="F19" s="41">
        <v>0</v>
      </c>
      <c r="G19" s="41">
        <v>1</v>
      </c>
      <c r="H19" s="41">
        <v>0</v>
      </c>
      <c r="I19" s="41">
        <v>0</v>
      </c>
      <c r="J19" s="41">
        <v>0</v>
      </c>
      <c r="K19" s="41">
        <v>0</v>
      </c>
      <c r="L19" s="41">
        <v>0</v>
      </c>
      <c r="M19" s="41">
        <v>0</v>
      </c>
      <c r="N19" s="41">
        <v>0</v>
      </c>
      <c r="O19" s="41">
        <v>0</v>
      </c>
      <c r="P19" s="41">
        <v>2</v>
      </c>
      <c r="Q19" s="41">
        <v>2</v>
      </c>
      <c r="R19" s="41">
        <v>5</v>
      </c>
      <c r="S19" s="41">
        <v>3</v>
      </c>
      <c r="T19" s="41">
        <v>2</v>
      </c>
      <c r="U19" s="41">
        <v>2</v>
      </c>
      <c r="V19" s="41">
        <v>2</v>
      </c>
      <c r="W19" s="41">
        <v>2</v>
      </c>
      <c r="X19" s="26" t="s">
        <v>215</v>
      </c>
      <c r="Y19" s="49" t="s">
        <v>227</v>
      </c>
    </row>
    <row r="20" spans="1:25" ht="15" customHeight="1">
      <c r="A20" s="26">
        <v>12</v>
      </c>
      <c r="B20" s="25" t="s">
        <v>143</v>
      </c>
      <c r="C20" s="25" t="s">
        <v>238</v>
      </c>
      <c r="D20" s="30">
        <v>23</v>
      </c>
      <c r="E20" s="25">
        <v>2</v>
      </c>
      <c r="F20" s="41">
        <v>1</v>
      </c>
      <c r="G20" s="41">
        <v>1</v>
      </c>
      <c r="H20" s="41">
        <v>0</v>
      </c>
      <c r="I20" s="41">
        <v>0</v>
      </c>
      <c r="J20" s="41">
        <v>2</v>
      </c>
      <c r="K20" s="41">
        <v>0</v>
      </c>
      <c r="L20" s="41">
        <v>0</v>
      </c>
      <c r="M20" s="41">
        <v>0</v>
      </c>
      <c r="N20" s="41">
        <v>2</v>
      </c>
      <c r="O20" s="41">
        <v>2</v>
      </c>
      <c r="P20" s="41">
        <v>1</v>
      </c>
      <c r="Q20" s="41">
        <v>2</v>
      </c>
      <c r="R20" s="41">
        <v>3</v>
      </c>
      <c r="S20" s="41">
        <v>2</v>
      </c>
      <c r="T20" s="41">
        <v>0</v>
      </c>
      <c r="U20" s="41">
        <v>1</v>
      </c>
      <c r="V20" s="41">
        <v>2</v>
      </c>
      <c r="W20" s="41">
        <v>2</v>
      </c>
      <c r="X20" s="26" t="s">
        <v>215</v>
      </c>
      <c r="Y20" s="49" t="s">
        <v>227</v>
      </c>
    </row>
    <row r="21" spans="1:25" ht="19.5" customHeight="1">
      <c r="A21" s="26">
        <v>13</v>
      </c>
      <c r="B21" s="25" t="s">
        <v>144</v>
      </c>
      <c r="C21" s="25" t="s">
        <v>243</v>
      </c>
      <c r="D21" s="30">
        <v>21</v>
      </c>
      <c r="E21" s="25">
        <v>0</v>
      </c>
      <c r="F21" s="41">
        <v>0</v>
      </c>
      <c r="G21" s="41">
        <v>1</v>
      </c>
      <c r="H21" s="41">
        <v>0</v>
      </c>
      <c r="I21" s="41">
        <v>2</v>
      </c>
      <c r="J21" s="41">
        <v>2</v>
      </c>
      <c r="K21" s="41">
        <v>5</v>
      </c>
      <c r="L21" s="41">
        <v>0</v>
      </c>
      <c r="M21" s="41">
        <v>4</v>
      </c>
      <c r="N21" s="41">
        <v>1</v>
      </c>
      <c r="O21" s="41">
        <v>2</v>
      </c>
      <c r="P21" s="41">
        <v>0</v>
      </c>
      <c r="Q21" s="41">
        <v>1</v>
      </c>
      <c r="R21" s="41">
        <v>1</v>
      </c>
      <c r="S21" s="41">
        <v>0</v>
      </c>
      <c r="T21" s="41">
        <v>0</v>
      </c>
      <c r="U21" s="41">
        <v>1</v>
      </c>
      <c r="V21" s="41">
        <v>0</v>
      </c>
      <c r="W21" s="41">
        <v>1</v>
      </c>
      <c r="X21" s="26" t="s">
        <v>215</v>
      </c>
      <c r="Y21" s="49" t="s">
        <v>227</v>
      </c>
    </row>
    <row r="22" spans="1:25" ht="15" customHeight="1">
      <c r="A22" s="26">
        <v>14</v>
      </c>
      <c r="B22" s="25" t="s">
        <v>145</v>
      </c>
      <c r="C22" s="25" t="s">
        <v>246</v>
      </c>
      <c r="D22" s="30">
        <v>21</v>
      </c>
      <c r="E22" s="25">
        <v>2</v>
      </c>
      <c r="F22" s="41">
        <v>1</v>
      </c>
      <c r="G22" s="41">
        <v>0</v>
      </c>
      <c r="H22" s="41">
        <v>0</v>
      </c>
      <c r="I22" s="41">
        <v>0</v>
      </c>
      <c r="J22" s="41">
        <v>0</v>
      </c>
      <c r="K22" s="41">
        <v>0</v>
      </c>
      <c r="L22" s="41">
        <v>0</v>
      </c>
      <c r="M22" s="41">
        <v>0</v>
      </c>
      <c r="N22" s="41">
        <v>0</v>
      </c>
      <c r="O22" s="41">
        <v>0</v>
      </c>
      <c r="P22" s="41">
        <v>2</v>
      </c>
      <c r="Q22" s="41">
        <v>3</v>
      </c>
      <c r="R22" s="41">
        <v>4</v>
      </c>
      <c r="S22" s="41">
        <v>2</v>
      </c>
      <c r="T22" s="41">
        <v>1</v>
      </c>
      <c r="U22" s="41">
        <v>3</v>
      </c>
      <c r="V22" s="41">
        <v>2</v>
      </c>
      <c r="W22" s="41">
        <v>1</v>
      </c>
      <c r="X22" s="26" t="s">
        <v>215</v>
      </c>
      <c r="Y22" s="49" t="s">
        <v>227</v>
      </c>
    </row>
    <row r="23" spans="1:25" ht="18" customHeight="1">
      <c r="A23" s="26">
        <v>15</v>
      </c>
      <c r="B23" s="25" t="s">
        <v>146</v>
      </c>
      <c r="C23" s="25" t="s">
        <v>238</v>
      </c>
      <c r="D23" s="30">
        <v>21</v>
      </c>
      <c r="E23" s="25">
        <v>2</v>
      </c>
      <c r="F23" s="41">
        <v>1</v>
      </c>
      <c r="G23" s="41">
        <v>1</v>
      </c>
      <c r="H23" s="41">
        <v>0</v>
      </c>
      <c r="I23" s="41">
        <v>1</v>
      </c>
      <c r="J23" s="41">
        <v>0</v>
      </c>
      <c r="K23" s="41">
        <v>2</v>
      </c>
      <c r="L23" s="41">
        <v>0</v>
      </c>
      <c r="M23" s="41">
        <v>0</v>
      </c>
      <c r="N23" s="41">
        <v>0</v>
      </c>
      <c r="O23" s="41">
        <v>2</v>
      </c>
      <c r="P23" s="41">
        <v>2</v>
      </c>
      <c r="Q23" s="41">
        <v>1</v>
      </c>
      <c r="R23" s="41">
        <v>2</v>
      </c>
      <c r="S23" s="41">
        <v>1</v>
      </c>
      <c r="T23" s="41">
        <v>1</v>
      </c>
      <c r="U23" s="41">
        <v>1</v>
      </c>
      <c r="V23" s="41">
        <v>2</v>
      </c>
      <c r="W23" s="41">
        <v>2</v>
      </c>
      <c r="X23" s="26" t="s">
        <v>215</v>
      </c>
      <c r="Y23" s="49" t="s">
        <v>227</v>
      </c>
    </row>
    <row r="24" spans="1:25" ht="18" customHeight="1">
      <c r="A24" s="26">
        <v>16</v>
      </c>
      <c r="B24" s="25" t="s">
        <v>147</v>
      </c>
      <c r="C24" s="25" t="s">
        <v>244</v>
      </c>
      <c r="D24" s="30">
        <v>18</v>
      </c>
      <c r="E24" s="25">
        <v>0</v>
      </c>
      <c r="F24" s="41">
        <v>1</v>
      </c>
      <c r="G24" s="41">
        <v>2</v>
      </c>
      <c r="H24" s="41">
        <v>0</v>
      </c>
      <c r="I24" s="41">
        <v>1</v>
      </c>
      <c r="J24" s="41">
        <v>0</v>
      </c>
      <c r="K24" s="41">
        <v>1</v>
      </c>
      <c r="L24" s="41">
        <v>1</v>
      </c>
      <c r="M24" s="41">
        <v>1</v>
      </c>
      <c r="N24" s="41">
        <v>0</v>
      </c>
      <c r="O24" s="41">
        <v>1</v>
      </c>
      <c r="P24" s="41">
        <v>1</v>
      </c>
      <c r="Q24" s="41">
        <v>1</v>
      </c>
      <c r="R24" s="41">
        <v>1</v>
      </c>
      <c r="S24" s="41">
        <v>2</v>
      </c>
      <c r="T24" s="41">
        <v>1</v>
      </c>
      <c r="U24" s="41">
        <v>1</v>
      </c>
      <c r="V24" s="41">
        <v>1</v>
      </c>
      <c r="W24" s="41">
        <v>2</v>
      </c>
      <c r="X24" s="26" t="s">
        <v>215</v>
      </c>
      <c r="Y24" s="49" t="s">
        <v>227</v>
      </c>
    </row>
    <row r="25" spans="1:25" ht="18.75" customHeight="1">
      <c r="A25" s="26">
        <v>17</v>
      </c>
      <c r="B25" s="25" t="s">
        <v>148</v>
      </c>
      <c r="C25" s="25" t="s">
        <v>238</v>
      </c>
      <c r="D25" s="30">
        <v>18</v>
      </c>
      <c r="E25" s="25">
        <v>1</v>
      </c>
      <c r="F25" s="41">
        <v>2</v>
      </c>
      <c r="G25" s="41">
        <v>1</v>
      </c>
      <c r="H25" s="41">
        <v>0</v>
      </c>
      <c r="I25" s="41">
        <v>0</v>
      </c>
      <c r="J25" s="41">
        <v>1</v>
      </c>
      <c r="K25" s="41">
        <v>2</v>
      </c>
      <c r="L25" s="41">
        <v>0</v>
      </c>
      <c r="M25" s="41">
        <v>0</v>
      </c>
      <c r="N25" s="41">
        <v>2</v>
      </c>
      <c r="O25" s="41">
        <v>2</v>
      </c>
      <c r="P25" s="41">
        <v>0</v>
      </c>
      <c r="Q25" s="41">
        <v>0</v>
      </c>
      <c r="R25" s="41">
        <v>1</v>
      </c>
      <c r="S25" s="41">
        <v>1</v>
      </c>
      <c r="T25" s="41">
        <v>1</v>
      </c>
      <c r="U25" s="41">
        <v>1</v>
      </c>
      <c r="V25" s="41">
        <v>1</v>
      </c>
      <c r="W25" s="41">
        <v>2</v>
      </c>
      <c r="X25" s="26" t="s">
        <v>215</v>
      </c>
      <c r="Y25" s="49" t="s">
        <v>227</v>
      </c>
    </row>
    <row r="26" spans="1:25" ht="15" customHeight="1">
      <c r="A26" s="26">
        <v>18</v>
      </c>
      <c r="B26" s="25" t="s">
        <v>149</v>
      </c>
      <c r="C26" s="25" t="s">
        <v>246</v>
      </c>
      <c r="D26" s="30">
        <v>18</v>
      </c>
      <c r="E26" s="25">
        <v>4</v>
      </c>
      <c r="F26" s="41">
        <v>1</v>
      </c>
      <c r="G26" s="41">
        <v>0</v>
      </c>
      <c r="H26" s="41">
        <v>0</v>
      </c>
      <c r="I26" s="41">
        <v>0</v>
      </c>
      <c r="J26" s="41">
        <v>0</v>
      </c>
      <c r="K26" s="41">
        <v>0</v>
      </c>
      <c r="L26" s="41">
        <v>0</v>
      </c>
      <c r="M26" s="41">
        <v>0</v>
      </c>
      <c r="N26" s="41">
        <v>0</v>
      </c>
      <c r="O26" s="41">
        <v>0</v>
      </c>
      <c r="P26" s="41">
        <v>1</v>
      </c>
      <c r="Q26" s="41">
        <v>2</v>
      </c>
      <c r="R26" s="41">
        <v>2</v>
      </c>
      <c r="S26" s="41">
        <v>1</v>
      </c>
      <c r="T26" s="41">
        <v>2</v>
      </c>
      <c r="U26" s="41">
        <v>3</v>
      </c>
      <c r="V26" s="41">
        <v>1</v>
      </c>
      <c r="W26" s="41">
        <v>1</v>
      </c>
      <c r="X26" s="26" t="s">
        <v>215</v>
      </c>
      <c r="Y26" s="49" t="s">
        <v>227</v>
      </c>
    </row>
    <row r="27" spans="1:25" ht="18" customHeight="1">
      <c r="A27" s="26">
        <v>19</v>
      </c>
      <c r="B27" s="25" t="s">
        <v>150</v>
      </c>
      <c r="C27" s="25" t="s">
        <v>242</v>
      </c>
      <c r="D27" s="30">
        <v>15</v>
      </c>
      <c r="E27" s="25">
        <v>0</v>
      </c>
      <c r="F27" s="41">
        <v>2</v>
      </c>
      <c r="G27" s="41">
        <v>0</v>
      </c>
      <c r="H27" s="41">
        <v>0</v>
      </c>
      <c r="I27" s="41">
        <v>0</v>
      </c>
      <c r="J27" s="41">
        <v>0</v>
      </c>
      <c r="K27" s="41">
        <v>0</v>
      </c>
      <c r="L27" s="41">
        <v>0</v>
      </c>
      <c r="M27" s="41">
        <v>0</v>
      </c>
      <c r="N27" s="41">
        <v>0</v>
      </c>
      <c r="O27" s="41">
        <v>0</v>
      </c>
      <c r="P27" s="41">
        <v>2</v>
      </c>
      <c r="Q27" s="41">
        <v>2</v>
      </c>
      <c r="R27" s="41">
        <v>3</v>
      </c>
      <c r="S27" s="41">
        <v>2</v>
      </c>
      <c r="T27" s="41">
        <v>1</v>
      </c>
      <c r="U27" s="41">
        <v>1</v>
      </c>
      <c r="V27" s="41">
        <v>2</v>
      </c>
      <c r="W27" s="41">
        <v>0</v>
      </c>
      <c r="X27" s="26" t="s">
        <v>215</v>
      </c>
      <c r="Y27" s="35"/>
    </row>
    <row r="28" spans="1:25" ht="14.25" customHeight="1">
      <c r="A28" s="26">
        <v>20</v>
      </c>
      <c r="B28" s="25" t="s">
        <v>151</v>
      </c>
      <c r="C28" s="25" t="s">
        <v>246</v>
      </c>
      <c r="D28" s="30">
        <v>13</v>
      </c>
      <c r="E28" s="25">
        <v>4</v>
      </c>
      <c r="F28" s="41">
        <v>0</v>
      </c>
      <c r="G28" s="41">
        <v>0</v>
      </c>
      <c r="H28" s="41">
        <v>0</v>
      </c>
      <c r="I28" s="41">
        <v>0</v>
      </c>
      <c r="J28" s="41">
        <v>0</v>
      </c>
      <c r="K28" s="41">
        <v>0</v>
      </c>
      <c r="L28" s="41">
        <v>0</v>
      </c>
      <c r="M28" s="41">
        <v>0</v>
      </c>
      <c r="N28" s="41">
        <v>0</v>
      </c>
      <c r="O28" s="41">
        <v>0</v>
      </c>
      <c r="P28" s="41">
        <v>2</v>
      </c>
      <c r="Q28" s="41">
        <v>1</v>
      </c>
      <c r="R28" s="41">
        <v>1</v>
      </c>
      <c r="S28" s="41">
        <v>1</v>
      </c>
      <c r="T28" s="41">
        <v>1</v>
      </c>
      <c r="U28" s="41">
        <v>2</v>
      </c>
      <c r="V28" s="41">
        <v>1</v>
      </c>
      <c r="W28" s="41">
        <v>0</v>
      </c>
      <c r="X28" s="26" t="s">
        <v>215</v>
      </c>
      <c r="Y28" s="35"/>
    </row>
    <row r="29" spans="1:25" ht="15.75" customHeight="1">
      <c r="A29" s="26">
        <v>21</v>
      </c>
      <c r="B29" s="25" t="s">
        <v>152</v>
      </c>
      <c r="C29" s="25" t="s">
        <v>243</v>
      </c>
      <c r="D29" s="30">
        <v>13</v>
      </c>
      <c r="E29" s="25">
        <v>0</v>
      </c>
      <c r="F29" s="41">
        <v>0</v>
      </c>
      <c r="G29" s="41">
        <v>1</v>
      </c>
      <c r="H29" s="41">
        <v>0</v>
      </c>
      <c r="I29" s="41">
        <v>2</v>
      </c>
      <c r="J29" s="41">
        <v>1</v>
      </c>
      <c r="K29" s="41">
        <v>1</v>
      </c>
      <c r="L29" s="41">
        <v>0</v>
      </c>
      <c r="M29" s="41">
        <v>0</v>
      </c>
      <c r="N29" s="41">
        <v>0</v>
      </c>
      <c r="O29" s="41">
        <v>0</v>
      </c>
      <c r="P29" s="41">
        <v>2</v>
      </c>
      <c r="Q29" s="41">
        <v>0</v>
      </c>
      <c r="R29" s="41">
        <v>2</v>
      </c>
      <c r="S29" s="41">
        <v>2</v>
      </c>
      <c r="T29" s="41">
        <v>0</v>
      </c>
      <c r="U29" s="41">
        <v>0</v>
      </c>
      <c r="V29" s="41">
        <v>2</v>
      </c>
      <c r="W29" s="41">
        <v>0</v>
      </c>
      <c r="X29" s="26" t="s">
        <v>215</v>
      </c>
      <c r="Y29" s="35"/>
    </row>
    <row r="30" spans="1:25" ht="18.75" customHeight="1">
      <c r="A30" s="26">
        <v>22</v>
      </c>
      <c r="B30" s="25" t="s">
        <v>153</v>
      </c>
      <c r="C30" s="25" t="s">
        <v>247</v>
      </c>
      <c r="D30" s="30">
        <v>12</v>
      </c>
      <c r="E30" s="25">
        <v>0</v>
      </c>
      <c r="F30" s="41">
        <v>2</v>
      </c>
      <c r="G30" s="41">
        <v>0</v>
      </c>
      <c r="H30" s="41">
        <v>0</v>
      </c>
      <c r="I30" s="41">
        <v>0</v>
      </c>
      <c r="J30" s="41">
        <v>0</v>
      </c>
      <c r="K30" s="41">
        <v>2</v>
      </c>
      <c r="L30" s="41">
        <v>0</v>
      </c>
      <c r="M30" s="41">
        <v>0</v>
      </c>
      <c r="N30" s="41">
        <v>1</v>
      </c>
      <c r="O30" s="41">
        <v>0</v>
      </c>
      <c r="P30" s="41">
        <v>1</v>
      </c>
      <c r="Q30" s="41">
        <v>1</v>
      </c>
      <c r="R30" s="41">
        <v>1</v>
      </c>
      <c r="S30" s="41">
        <v>1</v>
      </c>
      <c r="T30" s="41">
        <v>0</v>
      </c>
      <c r="U30" s="41">
        <v>1</v>
      </c>
      <c r="V30" s="41">
        <v>2</v>
      </c>
      <c r="W30" s="41">
        <v>0</v>
      </c>
      <c r="X30" s="26" t="str">
        <f t="shared" ref="X30:X49" si="1">IF(D30=MAX($D$9:$D$55),"Победитель",IF(D30&gt;=MEDIAN($D$9:$D$55),"Призёр","Участник"))</f>
        <v>Участник</v>
      </c>
      <c r="Y30" s="35"/>
    </row>
    <row r="31" spans="1:25" ht="15" customHeight="1">
      <c r="A31" s="26">
        <v>23</v>
      </c>
      <c r="B31" s="25" t="s">
        <v>154</v>
      </c>
      <c r="C31" s="25" t="s">
        <v>238</v>
      </c>
      <c r="D31" s="30">
        <v>11</v>
      </c>
      <c r="E31" s="25">
        <v>1</v>
      </c>
      <c r="F31" s="41">
        <v>2</v>
      </c>
      <c r="G31" s="41">
        <v>1</v>
      </c>
      <c r="H31" s="41">
        <v>0</v>
      </c>
      <c r="I31" s="41">
        <v>0</v>
      </c>
      <c r="J31" s="41">
        <v>0</v>
      </c>
      <c r="K31" s="41">
        <v>0</v>
      </c>
      <c r="L31" s="41">
        <v>0</v>
      </c>
      <c r="M31" s="41">
        <v>0</v>
      </c>
      <c r="N31" s="41">
        <v>1</v>
      </c>
      <c r="O31" s="41">
        <v>1</v>
      </c>
      <c r="P31" s="41">
        <v>0</v>
      </c>
      <c r="Q31" s="41">
        <v>0</v>
      </c>
      <c r="R31" s="41">
        <v>1</v>
      </c>
      <c r="S31" s="41">
        <v>0</v>
      </c>
      <c r="T31" s="41">
        <v>0</v>
      </c>
      <c r="U31" s="41">
        <v>0</v>
      </c>
      <c r="V31" s="41">
        <v>2</v>
      </c>
      <c r="W31" s="41">
        <v>2</v>
      </c>
      <c r="X31" s="26" t="str">
        <f t="shared" si="1"/>
        <v>Участник</v>
      </c>
      <c r="Y31" s="35"/>
    </row>
    <row r="32" spans="1:25" ht="18" customHeight="1">
      <c r="A32" s="26">
        <v>24</v>
      </c>
      <c r="B32" s="25" t="s">
        <v>155</v>
      </c>
      <c r="C32" s="25" t="s">
        <v>238</v>
      </c>
      <c r="D32" s="30">
        <v>11</v>
      </c>
      <c r="E32" s="25">
        <v>1</v>
      </c>
      <c r="F32" s="41">
        <v>1</v>
      </c>
      <c r="G32" s="41">
        <v>0</v>
      </c>
      <c r="H32" s="41">
        <v>0</v>
      </c>
      <c r="I32" s="41">
        <v>0</v>
      </c>
      <c r="J32" s="41">
        <v>0</v>
      </c>
      <c r="K32" s="41">
        <v>0</v>
      </c>
      <c r="L32" s="41">
        <v>0</v>
      </c>
      <c r="M32" s="41">
        <v>0</v>
      </c>
      <c r="N32" s="41">
        <v>1</v>
      </c>
      <c r="O32" s="41">
        <v>2</v>
      </c>
      <c r="P32" s="41">
        <v>1</v>
      </c>
      <c r="Q32" s="41">
        <v>0</v>
      </c>
      <c r="R32" s="41">
        <v>1</v>
      </c>
      <c r="S32" s="41">
        <v>1</v>
      </c>
      <c r="T32" s="41">
        <v>0</v>
      </c>
      <c r="U32" s="41">
        <v>0</v>
      </c>
      <c r="V32" s="41">
        <v>2</v>
      </c>
      <c r="W32" s="41">
        <v>1</v>
      </c>
      <c r="X32" s="26" t="str">
        <f t="shared" si="1"/>
        <v>Участник</v>
      </c>
      <c r="Y32" s="35"/>
    </row>
    <row r="33" spans="1:25" ht="19.5" customHeight="1">
      <c r="A33" s="26">
        <v>25</v>
      </c>
      <c r="B33" s="25" t="s">
        <v>156</v>
      </c>
      <c r="C33" s="25" t="s">
        <v>243</v>
      </c>
      <c r="D33" s="30">
        <v>10</v>
      </c>
      <c r="E33" s="25">
        <v>0</v>
      </c>
      <c r="F33" s="41">
        <v>1</v>
      </c>
      <c r="G33" s="41">
        <v>1</v>
      </c>
      <c r="H33" s="41">
        <v>1</v>
      </c>
      <c r="I33" s="41">
        <v>0</v>
      </c>
      <c r="J33" s="41">
        <v>0</v>
      </c>
      <c r="K33" s="41">
        <v>0</v>
      </c>
      <c r="L33" s="41">
        <v>0</v>
      </c>
      <c r="M33" s="41">
        <v>0</v>
      </c>
      <c r="N33" s="41">
        <v>0</v>
      </c>
      <c r="O33" s="41">
        <v>0</v>
      </c>
      <c r="P33" s="41">
        <v>0</v>
      </c>
      <c r="Q33" s="41">
        <v>0</v>
      </c>
      <c r="R33" s="41">
        <v>2</v>
      </c>
      <c r="S33" s="41">
        <v>2</v>
      </c>
      <c r="T33" s="41">
        <v>0</v>
      </c>
      <c r="U33" s="41">
        <v>2</v>
      </c>
      <c r="V33" s="41">
        <v>0</v>
      </c>
      <c r="W33" s="41">
        <v>1</v>
      </c>
      <c r="X33" s="26" t="str">
        <f t="shared" si="1"/>
        <v>Участник</v>
      </c>
      <c r="Y33" s="35"/>
    </row>
    <row r="34" spans="1:25" ht="19.5" customHeight="1">
      <c r="A34" s="26">
        <v>26</v>
      </c>
      <c r="B34" s="25" t="s">
        <v>157</v>
      </c>
      <c r="C34" s="25" t="s">
        <v>238</v>
      </c>
      <c r="D34" s="30">
        <v>9</v>
      </c>
      <c r="E34" s="25">
        <v>1</v>
      </c>
      <c r="F34" s="41">
        <v>2</v>
      </c>
      <c r="G34" s="41">
        <v>0</v>
      </c>
      <c r="H34" s="41">
        <v>0</v>
      </c>
      <c r="I34" s="41">
        <v>0</v>
      </c>
      <c r="J34" s="41">
        <v>0</v>
      </c>
      <c r="K34" s="41">
        <v>0</v>
      </c>
      <c r="L34" s="41">
        <v>0</v>
      </c>
      <c r="M34" s="41">
        <v>0</v>
      </c>
      <c r="N34" s="41">
        <v>2</v>
      </c>
      <c r="O34" s="41">
        <v>2</v>
      </c>
      <c r="P34" s="41">
        <v>1</v>
      </c>
      <c r="Q34" s="41">
        <v>0</v>
      </c>
      <c r="R34" s="41">
        <v>0</v>
      </c>
      <c r="S34" s="41">
        <v>0</v>
      </c>
      <c r="T34" s="41">
        <v>0</v>
      </c>
      <c r="U34" s="41">
        <v>0</v>
      </c>
      <c r="V34" s="41">
        <v>0</v>
      </c>
      <c r="W34" s="41">
        <v>1</v>
      </c>
      <c r="X34" s="26" t="str">
        <f t="shared" si="1"/>
        <v>Участник</v>
      </c>
      <c r="Y34" s="35"/>
    </row>
    <row r="35" spans="1:25" ht="19.5" customHeight="1">
      <c r="A35" s="26">
        <v>27</v>
      </c>
      <c r="B35" s="25" t="s">
        <v>158</v>
      </c>
      <c r="C35" s="25" t="s">
        <v>241</v>
      </c>
      <c r="D35" s="30">
        <v>9</v>
      </c>
      <c r="E35" s="25">
        <v>2</v>
      </c>
      <c r="F35" s="41">
        <v>2</v>
      </c>
      <c r="G35" s="41">
        <v>1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  <c r="N35" s="41">
        <v>0</v>
      </c>
      <c r="O35" s="41">
        <v>0</v>
      </c>
      <c r="P35" s="41">
        <v>0</v>
      </c>
      <c r="Q35" s="41">
        <v>0</v>
      </c>
      <c r="R35" s="41">
        <v>1</v>
      </c>
      <c r="S35" s="41">
        <v>1</v>
      </c>
      <c r="T35" s="41">
        <v>0</v>
      </c>
      <c r="U35" s="41">
        <v>1</v>
      </c>
      <c r="V35" s="41">
        <v>0</v>
      </c>
      <c r="W35" s="41">
        <v>1</v>
      </c>
      <c r="X35" s="26" t="str">
        <f t="shared" si="1"/>
        <v>Участник</v>
      </c>
      <c r="Y35" s="35"/>
    </row>
    <row r="36" spans="1:25" ht="16.5" customHeight="1">
      <c r="A36" s="26">
        <v>28</v>
      </c>
      <c r="B36" s="25" t="s">
        <v>159</v>
      </c>
      <c r="C36" s="25" t="s">
        <v>238</v>
      </c>
      <c r="D36" s="30">
        <v>9</v>
      </c>
      <c r="E36" s="25">
        <v>2</v>
      </c>
      <c r="F36" s="41">
        <v>3</v>
      </c>
      <c r="G36" s="41">
        <v>1</v>
      </c>
      <c r="H36" s="41">
        <v>0</v>
      </c>
      <c r="I36" s="41">
        <v>0</v>
      </c>
      <c r="J36" s="41">
        <v>0</v>
      </c>
      <c r="K36" s="41">
        <v>0</v>
      </c>
      <c r="L36" s="41">
        <v>0</v>
      </c>
      <c r="M36" s="41">
        <v>0</v>
      </c>
      <c r="N36" s="41">
        <v>0</v>
      </c>
      <c r="O36" s="41">
        <v>0</v>
      </c>
      <c r="P36" s="41">
        <v>0</v>
      </c>
      <c r="Q36" s="41">
        <v>1</v>
      </c>
      <c r="R36" s="41">
        <v>0</v>
      </c>
      <c r="S36" s="41">
        <v>0</v>
      </c>
      <c r="T36" s="41">
        <v>0</v>
      </c>
      <c r="U36" s="41">
        <v>0</v>
      </c>
      <c r="V36" s="41">
        <v>2</v>
      </c>
      <c r="W36" s="41">
        <v>0</v>
      </c>
      <c r="X36" s="26" t="str">
        <f t="shared" si="1"/>
        <v>Участник</v>
      </c>
      <c r="Y36" s="35"/>
    </row>
    <row r="37" spans="1:25">
      <c r="A37" s="26">
        <v>29</v>
      </c>
      <c r="B37" s="25" t="s">
        <v>160</v>
      </c>
      <c r="C37" s="25" t="s">
        <v>240</v>
      </c>
      <c r="D37" s="30">
        <v>8</v>
      </c>
      <c r="E37" s="25">
        <v>2</v>
      </c>
      <c r="F37" s="41">
        <v>1</v>
      </c>
      <c r="G37" s="41">
        <v>0</v>
      </c>
      <c r="H37" s="41">
        <v>1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1</v>
      </c>
      <c r="P37" s="41">
        <v>0</v>
      </c>
      <c r="Q37" s="41">
        <v>1</v>
      </c>
      <c r="R37" s="41">
        <v>1</v>
      </c>
      <c r="S37" s="41">
        <v>0</v>
      </c>
      <c r="T37" s="41">
        <v>0</v>
      </c>
      <c r="U37" s="41">
        <v>0</v>
      </c>
      <c r="V37" s="41">
        <v>1</v>
      </c>
      <c r="W37" s="41">
        <v>0</v>
      </c>
      <c r="X37" s="26" t="str">
        <f t="shared" si="1"/>
        <v>Участник</v>
      </c>
      <c r="Y37" s="35"/>
    </row>
    <row r="38" spans="1:25">
      <c r="A38" s="26">
        <v>30</v>
      </c>
      <c r="B38" s="25" t="s">
        <v>161</v>
      </c>
      <c r="C38" s="25" t="s">
        <v>238</v>
      </c>
      <c r="D38" s="30">
        <v>8</v>
      </c>
      <c r="E38" s="25">
        <v>1</v>
      </c>
      <c r="F38" s="41">
        <v>1</v>
      </c>
      <c r="G38" s="41">
        <v>1</v>
      </c>
      <c r="H38" s="41">
        <v>0</v>
      </c>
      <c r="I38" s="41">
        <v>0</v>
      </c>
      <c r="J38" s="41">
        <v>2</v>
      </c>
      <c r="K38" s="41">
        <v>0</v>
      </c>
      <c r="L38" s="41">
        <v>0</v>
      </c>
      <c r="M38" s="41">
        <v>0</v>
      </c>
      <c r="N38" s="41">
        <v>2</v>
      </c>
      <c r="O38" s="41">
        <v>1</v>
      </c>
      <c r="P38" s="41">
        <v>0</v>
      </c>
      <c r="Q38" s="41">
        <v>0</v>
      </c>
      <c r="R38" s="41">
        <v>0</v>
      </c>
      <c r="S38" s="41">
        <v>0</v>
      </c>
      <c r="T38" s="41">
        <v>0</v>
      </c>
      <c r="U38" s="41">
        <v>0</v>
      </c>
      <c r="V38" s="41">
        <v>0</v>
      </c>
      <c r="W38" s="41">
        <v>0</v>
      </c>
      <c r="X38" s="26" t="str">
        <f t="shared" si="1"/>
        <v>Участник</v>
      </c>
      <c r="Y38" s="35"/>
    </row>
    <row r="39" spans="1:25">
      <c r="A39" s="26">
        <v>31</v>
      </c>
      <c r="B39" s="25" t="s">
        <v>162</v>
      </c>
      <c r="C39" s="25" t="s">
        <v>247</v>
      </c>
      <c r="D39" s="30">
        <v>6</v>
      </c>
      <c r="E39" s="25">
        <v>1</v>
      </c>
      <c r="F39" s="41">
        <v>2</v>
      </c>
      <c r="G39" s="41">
        <v>1</v>
      </c>
      <c r="H39" s="41">
        <v>0</v>
      </c>
      <c r="I39" s="41">
        <v>0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  <c r="V39" s="41">
        <v>2</v>
      </c>
      <c r="W39" s="41">
        <v>0</v>
      </c>
      <c r="X39" s="26" t="str">
        <f t="shared" si="1"/>
        <v>Участник</v>
      </c>
      <c r="Y39" s="35"/>
    </row>
    <row r="40" spans="1:25">
      <c r="A40" s="26">
        <v>32</v>
      </c>
      <c r="B40" s="25" t="s">
        <v>163</v>
      </c>
      <c r="C40" s="25" t="s">
        <v>246</v>
      </c>
      <c r="D40" s="30">
        <v>6</v>
      </c>
      <c r="E40" s="25">
        <v>2</v>
      </c>
      <c r="F40" s="41">
        <v>1</v>
      </c>
      <c r="G40" s="41">
        <v>1</v>
      </c>
      <c r="H40" s="41">
        <v>0</v>
      </c>
      <c r="I40" s="41">
        <v>0</v>
      </c>
      <c r="J40" s="41">
        <v>0</v>
      </c>
      <c r="K40" s="41">
        <v>0</v>
      </c>
      <c r="L40" s="41">
        <v>0</v>
      </c>
      <c r="M40" s="41">
        <v>0</v>
      </c>
      <c r="N40" s="41">
        <v>0</v>
      </c>
      <c r="O40" s="41">
        <v>0</v>
      </c>
      <c r="P40" s="41">
        <v>0</v>
      </c>
      <c r="Q40" s="41">
        <v>0</v>
      </c>
      <c r="R40" s="41">
        <v>0</v>
      </c>
      <c r="S40" s="41">
        <v>0</v>
      </c>
      <c r="T40" s="41">
        <v>0</v>
      </c>
      <c r="U40" s="41">
        <v>0</v>
      </c>
      <c r="V40" s="41">
        <v>0</v>
      </c>
      <c r="W40" s="41">
        <v>2</v>
      </c>
      <c r="X40" s="26" t="str">
        <f t="shared" si="1"/>
        <v>Участник</v>
      </c>
      <c r="Y40" s="35"/>
    </row>
    <row r="41" spans="1:25">
      <c r="A41" s="26">
        <v>33</v>
      </c>
      <c r="B41" s="25" t="s">
        <v>164</v>
      </c>
      <c r="C41" s="25" t="s">
        <v>238</v>
      </c>
      <c r="D41" s="30">
        <v>6</v>
      </c>
      <c r="E41" s="25">
        <v>2</v>
      </c>
      <c r="F41" s="41">
        <v>2</v>
      </c>
      <c r="G41" s="41">
        <v>1</v>
      </c>
      <c r="H41" s="41">
        <v>0</v>
      </c>
      <c r="I41" s="41">
        <v>0</v>
      </c>
      <c r="J41" s="41">
        <v>0</v>
      </c>
      <c r="K41" s="41">
        <v>0</v>
      </c>
      <c r="L41" s="41">
        <v>0</v>
      </c>
      <c r="M41" s="41">
        <v>0</v>
      </c>
      <c r="N41" s="41">
        <v>0</v>
      </c>
      <c r="O41" s="41">
        <v>1</v>
      </c>
      <c r="P41" s="41">
        <v>0</v>
      </c>
      <c r="Q41" s="41">
        <v>0</v>
      </c>
      <c r="R41" s="41">
        <v>0</v>
      </c>
      <c r="S41" s="41">
        <v>0</v>
      </c>
      <c r="T41" s="41">
        <v>0</v>
      </c>
      <c r="U41" s="41">
        <v>0</v>
      </c>
      <c r="V41" s="41">
        <v>0</v>
      </c>
      <c r="W41" s="41">
        <v>0</v>
      </c>
      <c r="X41" s="26" t="str">
        <f t="shared" si="1"/>
        <v>Участник</v>
      </c>
      <c r="Y41" s="35"/>
    </row>
    <row r="42" spans="1:25">
      <c r="A42" s="26">
        <v>34</v>
      </c>
      <c r="B42" s="25" t="s">
        <v>165</v>
      </c>
      <c r="C42" s="25" t="s">
        <v>58</v>
      </c>
      <c r="D42" s="42">
        <v>6</v>
      </c>
      <c r="E42" s="25">
        <v>1</v>
      </c>
      <c r="F42" s="41">
        <v>2</v>
      </c>
      <c r="G42" s="41">
        <v>1</v>
      </c>
      <c r="H42" s="41">
        <v>1</v>
      </c>
      <c r="I42" s="41">
        <v>1</v>
      </c>
      <c r="J42" s="41">
        <v>0</v>
      </c>
      <c r="K42" s="41">
        <v>0</v>
      </c>
      <c r="L42" s="41">
        <v>0</v>
      </c>
      <c r="M42" s="41">
        <v>0</v>
      </c>
      <c r="N42" s="41">
        <v>0</v>
      </c>
      <c r="O42" s="41">
        <v>0</v>
      </c>
      <c r="P42" s="41">
        <v>0</v>
      </c>
      <c r="Q42" s="41">
        <v>0</v>
      </c>
      <c r="R42" s="41">
        <v>0</v>
      </c>
      <c r="S42" s="41">
        <v>0</v>
      </c>
      <c r="T42" s="41">
        <v>0</v>
      </c>
      <c r="U42" s="41">
        <v>0</v>
      </c>
      <c r="V42" s="41">
        <v>0</v>
      </c>
      <c r="W42" s="41">
        <v>0</v>
      </c>
      <c r="X42" s="26" t="str">
        <f t="shared" si="1"/>
        <v>Участник</v>
      </c>
      <c r="Y42" s="35"/>
    </row>
    <row r="43" spans="1:25">
      <c r="A43" s="26">
        <v>35</v>
      </c>
      <c r="B43" s="25" t="s">
        <v>166</v>
      </c>
      <c r="C43" s="25" t="s">
        <v>240</v>
      </c>
      <c r="D43" s="30">
        <v>6</v>
      </c>
      <c r="E43" s="25">
        <v>2</v>
      </c>
      <c r="F43" s="41">
        <v>2</v>
      </c>
      <c r="G43" s="41">
        <v>2</v>
      </c>
      <c r="H43" s="41">
        <v>0</v>
      </c>
      <c r="I43" s="41">
        <v>0</v>
      </c>
      <c r="J43" s="41">
        <v>0</v>
      </c>
      <c r="K43" s="41">
        <v>0</v>
      </c>
      <c r="L43" s="41">
        <v>0</v>
      </c>
      <c r="M43" s="41">
        <v>0</v>
      </c>
      <c r="N43" s="41">
        <v>0</v>
      </c>
      <c r="O43" s="41">
        <v>0</v>
      </c>
      <c r="P43" s="41">
        <v>0</v>
      </c>
      <c r="Q43" s="41">
        <v>0</v>
      </c>
      <c r="R43" s="41">
        <v>0</v>
      </c>
      <c r="S43" s="41">
        <v>0</v>
      </c>
      <c r="T43" s="41">
        <v>0</v>
      </c>
      <c r="U43" s="41">
        <v>0</v>
      </c>
      <c r="V43" s="41">
        <v>0</v>
      </c>
      <c r="W43" s="41">
        <v>0</v>
      </c>
      <c r="X43" s="26" t="str">
        <f t="shared" si="1"/>
        <v>Участник</v>
      </c>
      <c r="Y43" s="35"/>
    </row>
    <row r="44" spans="1:25">
      <c r="A44" s="26">
        <v>36</v>
      </c>
      <c r="B44" s="25" t="s">
        <v>167</v>
      </c>
      <c r="C44" s="25" t="s">
        <v>250</v>
      </c>
      <c r="D44" s="30">
        <v>5</v>
      </c>
      <c r="E44" s="25">
        <v>3</v>
      </c>
      <c r="F44" s="41">
        <v>0</v>
      </c>
      <c r="G44" s="41">
        <v>1</v>
      </c>
      <c r="H44" s="41">
        <v>1</v>
      </c>
      <c r="I44" s="41">
        <v>0</v>
      </c>
      <c r="J44" s="41">
        <v>0</v>
      </c>
      <c r="K44" s="41">
        <v>0</v>
      </c>
      <c r="L44" s="41">
        <v>0</v>
      </c>
      <c r="M44" s="41">
        <v>0</v>
      </c>
      <c r="N44" s="41">
        <v>0</v>
      </c>
      <c r="O44" s="41">
        <v>0</v>
      </c>
      <c r="P44" s="41">
        <v>0</v>
      </c>
      <c r="Q44" s="41">
        <v>0</v>
      </c>
      <c r="R44" s="41">
        <v>0</v>
      </c>
      <c r="S44" s="41">
        <v>0</v>
      </c>
      <c r="T44" s="41">
        <v>0</v>
      </c>
      <c r="U44" s="41">
        <v>0</v>
      </c>
      <c r="V44" s="41">
        <v>0</v>
      </c>
      <c r="W44" s="41">
        <v>0</v>
      </c>
      <c r="X44" s="26" t="str">
        <f t="shared" si="1"/>
        <v>Участник</v>
      </c>
      <c r="Y44" s="35"/>
    </row>
    <row r="45" spans="1:25">
      <c r="A45" s="26">
        <v>37</v>
      </c>
      <c r="B45" s="25" t="s">
        <v>168</v>
      </c>
      <c r="C45" s="25" t="s">
        <v>246</v>
      </c>
      <c r="D45" s="30">
        <v>4</v>
      </c>
      <c r="E45" s="25">
        <v>0</v>
      </c>
      <c r="F45" s="41">
        <v>1</v>
      </c>
      <c r="G45" s="41">
        <v>0</v>
      </c>
      <c r="H45" s="41">
        <v>0</v>
      </c>
      <c r="I45" s="41">
        <v>0</v>
      </c>
      <c r="J45" s="41">
        <v>0</v>
      </c>
      <c r="K45" s="41">
        <v>0</v>
      </c>
      <c r="L45" s="41">
        <v>0</v>
      </c>
      <c r="M45" s="41">
        <v>0</v>
      </c>
      <c r="N45" s="41">
        <v>0</v>
      </c>
      <c r="O45" s="41">
        <v>0</v>
      </c>
      <c r="P45" s="41">
        <v>1</v>
      </c>
      <c r="Q45" s="41">
        <v>0</v>
      </c>
      <c r="R45" s="41">
        <v>0</v>
      </c>
      <c r="S45" s="41">
        <v>0</v>
      </c>
      <c r="T45" s="41">
        <v>0</v>
      </c>
      <c r="U45" s="41">
        <v>0</v>
      </c>
      <c r="V45" s="41">
        <v>1</v>
      </c>
      <c r="W45" s="41">
        <v>1</v>
      </c>
      <c r="X45" s="26" t="str">
        <f t="shared" si="1"/>
        <v>Участник</v>
      </c>
      <c r="Y45" s="35"/>
    </row>
    <row r="46" spans="1:25">
      <c r="A46" s="26">
        <v>38</v>
      </c>
      <c r="B46" s="25" t="s">
        <v>169</v>
      </c>
      <c r="C46" s="25" t="s">
        <v>246</v>
      </c>
      <c r="D46" s="30">
        <v>4</v>
      </c>
      <c r="E46" s="25">
        <v>2</v>
      </c>
      <c r="F46" s="41">
        <v>2</v>
      </c>
      <c r="G46" s="41">
        <v>0</v>
      </c>
      <c r="H46" s="41">
        <v>0</v>
      </c>
      <c r="I46" s="41">
        <v>0</v>
      </c>
      <c r="J46" s="41">
        <v>0</v>
      </c>
      <c r="K46" s="41">
        <v>0</v>
      </c>
      <c r="L46" s="41">
        <v>0</v>
      </c>
      <c r="M46" s="41">
        <v>0</v>
      </c>
      <c r="N46" s="41">
        <v>0</v>
      </c>
      <c r="O46" s="41">
        <v>0</v>
      </c>
      <c r="P46" s="41">
        <v>0</v>
      </c>
      <c r="Q46" s="41">
        <v>0</v>
      </c>
      <c r="R46" s="41">
        <v>0</v>
      </c>
      <c r="S46" s="41">
        <v>0</v>
      </c>
      <c r="T46" s="41">
        <v>0</v>
      </c>
      <c r="U46" s="41">
        <v>0</v>
      </c>
      <c r="V46" s="41">
        <v>0</v>
      </c>
      <c r="W46" s="41">
        <v>0</v>
      </c>
      <c r="X46" s="26" t="str">
        <f t="shared" si="1"/>
        <v>Участник</v>
      </c>
      <c r="Y46" s="35"/>
    </row>
    <row r="47" spans="1:25">
      <c r="A47" s="26">
        <v>39</v>
      </c>
      <c r="B47" s="25" t="s">
        <v>170</v>
      </c>
      <c r="C47" s="25" t="s">
        <v>246</v>
      </c>
      <c r="D47" s="30">
        <v>4</v>
      </c>
      <c r="E47" s="25">
        <v>2</v>
      </c>
      <c r="F47" s="41">
        <v>1</v>
      </c>
      <c r="G47" s="41">
        <v>1</v>
      </c>
      <c r="H47" s="41">
        <v>0</v>
      </c>
      <c r="I47" s="41">
        <v>0</v>
      </c>
      <c r="J47" s="41">
        <v>0</v>
      </c>
      <c r="K47" s="41">
        <v>0</v>
      </c>
      <c r="L47" s="41">
        <v>0</v>
      </c>
      <c r="M47" s="41">
        <v>0</v>
      </c>
      <c r="N47" s="41">
        <v>0</v>
      </c>
      <c r="O47" s="41">
        <v>0</v>
      </c>
      <c r="P47" s="41">
        <v>0</v>
      </c>
      <c r="Q47" s="41">
        <v>0</v>
      </c>
      <c r="R47" s="41">
        <v>0</v>
      </c>
      <c r="S47" s="41">
        <v>0</v>
      </c>
      <c r="T47" s="41">
        <v>0</v>
      </c>
      <c r="U47" s="41">
        <v>0</v>
      </c>
      <c r="V47" s="41">
        <v>0</v>
      </c>
      <c r="W47" s="41">
        <v>0</v>
      </c>
      <c r="X47" s="26" t="str">
        <f t="shared" si="1"/>
        <v>Участник</v>
      </c>
      <c r="Y47" s="35"/>
    </row>
    <row r="48" spans="1:25" ht="15" customHeight="1">
      <c r="A48" s="26">
        <v>40</v>
      </c>
      <c r="B48" s="25" t="s">
        <v>171</v>
      </c>
      <c r="C48" s="25" t="s">
        <v>244</v>
      </c>
      <c r="D48" s="30">
        <v>2</v>
      </c>
      <c r="E48" s="25">
        <v>0</v>
      </c>
      <c r="F48" s="41">
        <v>1</v>
      </c>
      <c r="G48" s="41">
        <v>1</v>
      </c>
      <c r="H48" s="41">
        <v>0</v>
      </c>
      <c r="I48" s="41">
        <v>0</v>
      </c>
      <c r="J48" s="41">
        <v>0</v>
      </c>
      <c r="K48" s="41">
        <v>0</v>
      </c>
      <c r="L48" s="41">
        <v>0</v>
      </c>
      <c r="M48" s="41">
        <v>0</v>
      </c>
      <c r="N48" s="41">
        <v>0</v>
      </c>
      <c r="O48" s="41">
        <v>0</v>
      </c>
      <c r="P48" s="41">
        <v>0</v>
      </c>
      <c r="Q48" s="41">
        <v>0</v>
      </c>
      <c r="R48" s="41">
        <v>0</v>
      </c>
      <c r="S48" s="41">
        <v>0</v>
      </c>
      <c r="T48" s="41">
        <v>0</v>
      </c>
      <c r="U48" s="41">
        <v>0</v>
      </c>
      <c r="V48" s="41">
        <v>0</v>
      </c>
      <c r="W48" s="41">
        <v>0</v>
      </c>
      <c r="X48" s="26" t="str">
        <f t="shared" si="1"/>
        <v>Участник</v>
      </c>
      <c r="Y48" s="35"/>
    </row>
    <row r="49" spans="1:25">
      <c r="A49" s="26">
        <v>41</v>
      </c>
      <c r="B49" s="25" t="s">
        <v>172</v>
      </c>
      <c r="C49" s="25" t="s">
        <v>238</v>
      </c>
      <c r="D49" s="30">
        <v>2</v>
      </c>
      <c r="E49" s="25">
        <v>1</v>
      </c>
      <c r="F49" s="41">
        <v>1</v>
      </c>
      <c r="G49" s="41">
        <v>0</v>
      </c>
      <c r="H49" s="41">
        <v>0</v>
      </c>
      <c r="I49" s="41">
        <v>0</v>
      </c>
      <c r="J49" s="41">
        <v>0</v>
      </c>
      <c r="K49" s="41">
        <v>0</v>
      </c>
      <c r="L49" s="41">
        <v>0</v>
      </c>
      <c r="M49" s="41">
        <v>0</v>
      </c>
      <c r="N49" s="41">
        <v>0</v>
      </c>
      <c r="O49" s="41">
        <v>0</v>
      </c>
      <c r="P49" s="41">
        <v>0</v>
      </c>
      <c r="Q49" s="41">
        <v>0</v>
      </c>
      <c r="R49" s="41">
        <v>0</v>
      </c>
      <c r="S49" s="41">
        <v>0</v>
      </c>
      <c r="T49" s="41">
        <v>0</v>
      </c>
      <c r="U49" s="41">
        <v>0</v>
      </c>
      <c r="V49" s="41">
        <v>0</v>
      </c>
      <c r="W49" s="41">
        <v>0</v>
      </c>
      <c r="X49" s="26" t="str">
        <f t="shared" si="1"/>
        <v>Участник</v>
      </c>
      <c r="Y49" s="35"/>
    </row>
    <row r="50" spans="1:25" ht="15" customHeight="1">
      <c r="C50" s="66" t="s">
        <v>222</v>
      </c>
      <c r="D50" s="38">
        <f>AVERAGE(D9:D49)</f>
        <v>17.365853658536587</v>
      </c>
      <c r="E50" s="38">
        <f t="shared" ref="E50:W50" si="2">AVERAGE(E9:E49)</f>
        <v>1.7073170731707317</v>
      </c>
      <c r="F50" s="38">
        <f t="shared" si="2"/>
        <v>1.2195121951219512</v>
      </c>
      <c r="G50" s="38">
        <f t="shared" si="2"/>
        <v>0.82926829268292679</v>
      </c>
      <c r="H50" s="38">
        <f t="shared" si="2"/>
        <v>0.1951219512195122</v>
      </c>
      <c r="I50" s="38">
        <f t="shared" si="2"/>
        <v>0.51219512195121952</v>
      </c>
      <c r="J50" s="38">
        <f t="shared" si="2"/>
        <v>0.70731707317073167</v>
      </c>
      <c r="K50" s="38">
        <f t="shared" si="2"/>
        <v>1.1219512195121952</v>
      </c>
      <c r="L50" s="38">
        <f t="shared" si="2"/>
        <v>0.58536585365853655</v>
      </c>
      <c r="M50" s="38">
        <f t="shared" si="2"/>
        <v>0.48780487804878048</v>
      </c>
      <c r="N50" s="38">
        <f t="shared" si="2"/>
        <v>0.70731707317073167</v>
      </c>
      <c r="O50" s="38">
        <f t="shared" si="2"/>
        <v>0.75609756097560976</v>
      </c>
      <c r="P50" s="38">
        <f t="shared" si="2"/>
        <v>0.90243902439024393</v>
      </c>
      <c r="Q50" s="38">
        <f t="shared" si="2"/>
        <v>1.0975609756097562</v>
      </c>
      <c r="R50" s="38">
        <f t="shared" si="2"/>
        <v>1.7073170731707317</v>
      </c>
      <c r="S50" s="38">
        <f t="shared" si="2"/>
        <v>1.3658536585365855</v>
      </c>
      <c r="T50" s="38">
        <f t="shared" si="2"/>
        <v>0.53658536585365857</v>
      </c>
      <c r="U50" s="38">
        <f t="shared" si="2"/>
        <v>0.87804878048780488</v>
      </c>
      <c r="V50" s="38">
        <f t="shared" si="2"/>
        <v>1.0975609756097562</v>
      </c>
      <c r="W50" s="38">
        <f t="shared" si="2"/>
        <v>0.95121951219512191</v>
      </c>
    </row>
    <row r="51" spans="1:25">
      <c r="C51" s="66" t="s">
        <v>219</v>
      </c>
      <c r="D51" s="39">
        <f>D50/D8*100</f>
        <v>28.943089430894307</v>
      </c>
      <c r="E51" s="45">
        <f t="shared" ref="E51:W51" si="3">E50/E8*100</f>
        <v>42.68292682926829</v>
      </c>
      <c r="F51" s="45">
        <f t="shared" si="3"/>
        <v>40.650406504065039</v>
      </c>
      <c r="G51" s="45">
        <f t="shared" si="3"/>
        <v>41.463414634146339</v>
      </c>
      <c r="H51" s="45">
        <f t="shared" si="3"/>
        <v>19.512195121951219</v>
      </c>
      <c r="I51" s="45">
        <f t="shared" si="3"/>
        <v>25.609756097560975</v>
      </c>
      <c r="J51" s="45">
        <f t="shared" si="3"/>
        <v>23.577235772357721</v>
      </c>
      <c r="K51" s="45">
        <f t="shared" si="3"/>
        <v>22.439024390243905</v>
      </c>
      <c r="L51" s="45">
        <f t="shared" si="3"/>
        <v>11.707317073170731</v>
      </c>
      <c r="M51" s="45">
        <f t="shared" si="3"/>
        <v>9.7560975609756095</v>
      </c>
      <c r="N51" s="45">
        <f t="shared" si="3"/>
        <v>35.365853658536587</v>
      </c>
      <c r="O51" s="45">
        <f t="shared" si="3"/>
        <v>25.203252032520325</v>
      </c>
      <c r="P51" s="45">
        <f t="shared" si="3"/>
        <v>45.121951219512198</v>
      </c>
      <c r="Q51" s="45">
        <f t="shared" si="3"/>
        <v>36.585365853658544</v>
      </c>
      <c r="R51" s="45">
        <f t="shared" si="3"/>
        <v>34.146341463414629</v>
      </c>
      <c r="S51" s="45">
        <f t="shared" si="3"/>
        <v>27.31707317073171</v>
      </c>
      <c r="T51" s="45">
        <f t="shared" si="3"/>
        <v>26.829268292682929</v>
      </c>
      <c r="U51" s="45">
        <f t="shared" si="3"/>
        <v>29.268292682926827</v>
      </c>
      <c r="V51" s="45">
        <f t="shared" si="3"/>
        <v>54.878048780487809</v>
      </c>
      <c r="W51" s="45">
        <f t="shared" si="3"/>
        <v>31.707317073170731</v>
      </c>
    </row>
    <row r="52" spans="1:25">
      <c r="C52" s="68" t="s">
        <v>223</v>
      </c>
      <c r="D52" s="101"/>
      <c r="E52" s="10">
        <v>17</v>
      </c>
      <c r="F52" s="10">
        <v>17</v>
      </c>
      <c r="G52" s="10">
        <v>27</v>
      </c>
      <c r="H52" s="10">
        <v>80</v>
      </c>
      <c r="I52" s="10">
        <v>63</v>
      </c>
      <c r="J52" s="10">
        <v>66</v>
      </c>
      <c r="K52" s="10">
        <v>63</v>
      </c>
      <c r="L52" s="10">
        <v>78</v>
      </c>
      <c r="M52" s="10">
        <v>80</v>
      </c>
      <c r="N52" s="10">
        <v>59</v>
      </c>
      <c r="O52" s="10">
        <v>46</v>
      </c>
      <c r="P52" s="10">
        <v>44</v>
      </c>
      <c r="Q52" s="10">
        <v>46</v>
      </c>
      <c r="R52" s="10">
        <v>32</v>
      </c>
      <c r="S52" s="10">
        <v>41</v>
      </c>
      <c r="T52" s="10">
        <v>61</v>
      </c>
      <c r="U52" s="10">
        <v>44</v>
      </c>
      <c r="V52" s="10">
        <v>37</v>
      </c>
      <c r="W52" s="10">
        <v>41</v>
      </c>
    </row>
  </sheetData>
  <autoFilter ref="B6:X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</autoFilter>
  <mergeCells count="14">
    <mergeCell ref="C52:D52"/>
    <mergeCell ref="C6:C8"/>
    <mergeCell ref="X6:X8"/>
    <mergeCell ref="B5:X5"/>
    <mergeCell ref="Y6:Y8"/>
    <mergeCell ref="E6:W6"/>
    <mergeCell ref="B6:B8"/>
    <mergeCell ref="A6:A8"/>
    <mergeCell ref="D6:D7"/>
    <mergeCell ref="A1:A4"/>
    <mergeCell ref="B1:X1"/>
    <mergeCell ref="B2:X2"/>
    <mergeCell ref="B3:X3"/>
    <mergeCell ref="B4:X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T28"/>
  <sheetViews>
    <sheetView workbookViewId="0">
      <selection activeCell="B9" sqref="B9:C14"/>
    </sheetView>
  </sheetViews>
  <sheetFormatPr defaultRowHeight="15.75"/>
  <cols>
    <col min="1" max="1" width="4.42578125" style="17" customWidth="1"/>
    <col min="2" max="2" width="29.5703125" style="17" customWidth="1"/>
    <col min="3" max="3" width="42.140625" style="17" customWidth="1"/>
    <col min="4" max="4" width="6.7109375" style="17" customWidth="1"/>
    <col min="5" max="18" width="5.140625" style="17" customWidth="1"/>
    <col min="19" max="19" width="13.140625" style="17" customWidth="1"/>
    <col min="20" max="20" width="17.5703125" style="17" customWidth="1"/>
    <col min="21" max="16384" width="9.140625" style="17"/>
  </cols>
  <sheetData>
    <row r="1" spans="1:20">
      <c r="A1" s="95"/>
      <c r="B1" s="85" t="s">
        <v>0</v>
      </c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</row>
    <row r="2" spans="1:20" ht="15.75" customHeight="1">
      <c r="A2" s="95"/>
      <c r="B2" s="96" t="s">
        <v>1</v>
      </c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20">
      <c r="A3" s="95"/>
      <c r="B3" s="96" t="s">
        <v>2</v>
      </c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</row>
    <row r="4" spans="1:20">
      <c r="A4" s="95"/>
      <c r="B4" s="96" t="s">
        <v>3</v>
      </c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20" s="48" customFormat="1">
      <c r="B5" s="96" t="s">
        <v>229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</row>
    <row r="6" spans="1:20" ht="24" customHeight="1">
      <c r="A6" s="86" t="s">
        <v>4</v>
      </c>
      <c r="B6" s="86" t="s">
        <v>5</v>
      </c>
      <c r="C6" s="86" t="s">
        <v>6</v>
      </c>
      <c r="D6" s="86" t="s">
        <v>7</v>
      </c>
      <c r="E6" s="92" t="s">
        <v>230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4"/>
      <c r="S6" s="86" t="s">
        <v>9</v>
      </c>
      <c r="T6" s="85" t="s">
        <v>236</v>
      </c>
    </row>
    <row r="7" spans="1:20" ht="24" customHeight="1">
      <c r="A7" s="87"/>
      <c r="B7" s="87"/>
      <c r="C7" s="87"/>
      <c r="D7" s="88"/>
      <c r="E7" s="16">
        <v>1</v>
      </c>
      <c r="F7" s="16">
        <v>2</v>
      </c>
      <c r="G7" s="16">
        <v>3</v>
      </c>
      <c r="H7" s="16">
        <v>4</v>
      </c>
      <c r="I7" s="16">
        <v>5</v>
      </c>
      <c r="J7" s="16">
        <v>6</v>
      </c>
      <c r="K7" s="16">
        <v>7</v>
      </c>
      <c r="L7" s="16">
        <v>8</v>
      </c>
      <c r="M7" s="16">
        <v>9</v>
      </c>
      <c r="N7" s="16">
        <v>10</v>
      </c>
      <c r="O7" s="16">
        <v>11</v>
      </c>
      <c r="P7" s="16">
        <v>12</v>
      </c>
      <c r="Q7" s="16">
        <v>13</v>
      </c>
      <c r="R7" s="16">
        <v>14</v>
      </c>
      <c r="S7" s="87"/>
      <c r="T7" s="85"/>
    </row>
    <row r="8" spans="1:20" s="48" customFormat="1" ht="21.75" customHeight="1">
      <c r="A8" s="88"/>
      <c r="B8" s="88"/>
      <c r="C8" s="88"/>
      <c r="D8" s="60">
        <v>100</v>
      </c>
      <c r="E8" s="50">
        <v>2</v>
      </c>
      <c r="F8" s="50">
        <v>2</v>
      </c>
      <c r="G8" s="50">
        <v>2</v>
      </c>
      <c r="H8" s="50">
        <v>4</v>
      </c>
      <c r="I8" s="50">
        <v>25</v>
      </c>
      <c r="J8" s="50">
        <v>10</v>
      </c>
      <c r="K8" s="50">
        <v>10</v>
      </c>
      <c r="L8" s="50">
        <v>10</v>
      </c>
      <c r="M8" s="50">
        <v>5</v>
      </c>
      <c r="N8" s="50">
        <v>12</v>
      </c>
      <c r="O8" s="50">
        <v>5</v>
      </c>
      <c r="P8" s="50">
        <v>5</v>
      </c>
      <c r="Q8" s="50">
        <v>3</v>
      </c>
      <c r="R8" s="50">
        <v>5</v>
      </c>
      <c r="S8" s="88"/>
      <c r="T8" s="85"/>
    </row>
    <row r="9" spans="1:20" ht="15" customHeight="1">
      <c r="A9" s="56">
        <v>1</v>
      </c>
      <c r="B9" s="25" t="s">
        <v>173</v>
      </c>
      <c r="C9" s="57" t="s">
        <v>239</v>
      </c>
      <c r="D9" s="57">
        <v>51</v>
      </c>
      <c r="E9" s="57">
        <v>0</v>
      </c>
      <c r="F9" s="57">
        <v>2</v>
      </c>
      <c r="G9" s="57">
        <v>1</v>
      </c>
      <c r="H9" s="57">
        <v>1</v>
      </c>
      <c r="I9" s="57">
        <v>20</v>
      </c>
      <c r="J9" s="57">
        <v>7</v>
      </c>
      <c r="K9" s="57">
        <v>10</v>
      </c>
      <c r="L9" s="57">
        <v>7</v>
      </c>
      <c r="M9" s="57">
        <v>3</v>
      </c>
      <c r="N9" s="57">
        <v>0</v>
      </c>
      <c r="O9" s="57">
        <v>0</v>
      </c>
      <c r="P9" s="57">
        <v>5</v>
      </c>
      <c r="Q9" s="57">
        <v>0</v>
      </c>
      <c r="R9" s="57">
        <v>0</v>
      </c>
      <c r="S9" s="55" t="str">
        <f>IF(D9=MAX($D$9:$D$55),"Победитель",IF(D9&gt;=MEDIAN($D$9:$D$55),"Призёр","Участник"))</f>
        <v>Победитель</v>
      </c>
      <c r="T9" s="49" t="s">
        <v>225</v>
      </c>
    </row>
    <row r="10" spans="1:20" ht="19.5" customHeight="1">
      <c r="A10" s="56">
        <v>2</v>
      </c>
      <c r="B10" s="25" t="s">
        <v>174</v>
      </c>
      <c r="C10" s="57" t="s">
        <v>242</v>
      </c>
      <c r="D10" s="57">
        <v>51</v>
      </c>
      <c r="E10" s="57">
        <v>0</v>
      </c>
      <c r="F10" s="57">
        <v>2</v>
      </c>
      <c r="G10" s="57">
        <v>0</v>
      </c>
      <c r="H10" s="57">
        <v>1</v>
      </c>
      <c r="I10" s="57">
        <v>10</v>
      </c>
      <c r="J10" s="57">
        <v>7</v>
      </c>
      <c r="K10" s="57">
        <v>3</v>
      </c>
      <c r="L10" s="57">
        <v>3</v>
      </c>
      <c r="M10" s="57">
        <v>5</v>
      </c>
      <c r="N10" s="57">
        <v>4</v>
      </c>
      <c r="O10" s="57">
        <v>2</v>
      </c>
      <c r="P10" s="57">
        <v>2</v>
      </c>
      <c r="Q10" s="57">
        <v>1</v>
      </c>
      <c r="R10" s="57">
        <v>2</v>
      </c>
      <c r="S10" s="55" t="str">
        <f>IF(D10=MAX($D$9:$D$55),"Победитель",IF(D10&gt;=MEDIAN($D$9:$D$55),"Призёр","Участник"))</f>
        <v>Победитель</v>
      </c>
      <c r="T10" s="49" t="s">
        <v>225</v>
      </c>
    </row>
    <row r="11" spans="1:20">
      <c r="A11" s="56">
        <v>3</v>
      </c>
      <c r="B11" s="25" t="s">
        <v>175</v>
      </c>
      <c r="C11" s="57" t="s">
        <v>240</v>
      </c>
      <c r="D11" s="57">
        <v>46</v>
      </c>
      <c r="E11" s="57">
        <v>2</v>
      </c>
      <c r="F11" s="57">
        <v>2</v>
      </c>
      <c r="G11" s="57">
        <v>2</v>
      </c>
      <c r="H11" s="57">
        <v>1</v>
      </c>
      <c r="I11" s="57">
        <v>10</v>
      </c>
      <c r="J11" s="57">
        <v>3</v>
      </c>
      <c r="K11" s="57">
        <v>3</v>
      </c>
      <c r="L11" s="57">
        <v>3</v>
      </c>
      <c r="M11" s="57">
        <v>3</v>
      </c>
      <c r="N11" s="57">
        <v>3</v>
      </c>
      <c r="O11" s="57">
        <v>5</v>
      </c>
      <c r="P11" s="57">
        <v>1</v>
      </c>
      <c r="Q11" s="57">
        <v>0</v>
      </c>
      <c r="R11" s="57">
        <v>0</v>
      </c>
      <c r="S11" s="56" t="s">
        <v>215</v>
      </c>
      <c r="T11" s="49" t="s">
        <v>225</v>
      </c>
    </row>
    <row r="12" spans="1:20">
      <c r="A12" s="56">
        <v>4</v>
      </c>
      <c r="B12" s="25" t="s">
        <v>176</v>
      </c>
      <c r="C12" s="57" t="s">
        <v>243</v>
      </c>
      <c r="D12" s="57">
        <v>43</v>
      </c>
      <c r="E12" s="57">
        <v>2</v>
      </c>
      <c r="F12" s="57">
        <v>0</v>
      </c>
      <c r="G12" s="57">
        <v>1</v>
      </c>
      <c r="H12" s="57">
        <v>1</v>
      </c>
      <c r="I12" s="57">
        <v>10</v>
      </c>
      <c r="J12" s="57">
        <v>7</v>
      </c>
      <c r="K12" s="57">
        <v>3</v>
      </c>
      <c r="L12" s="57">
        <v>3</v>
      </c>
      <c r="M12" s="57">
        <v>3</v>
      </c>
      <c r="N12" s="57">
        <v>0</v>
      </c>
      <c r="O12" s="57">
        <v>2</v>
      </c>
      <c r="P12" s="57">
        <v>2</v>
      </c>
      <c r="Q12" s="57">
        <v>1</v>
      </c>
      <c r="R12" s="57">
        <v>1</v>
      </c>
      <c r="S12" s="56" t="s">
        <v>215</v>
      </c>
      <c r="T12" s="49" t="s">
        <v>225</v>
      </c>
    </row>
    <row r="13" spans="1:20">
      <c r="A13" s="56">
        <v>5</v>
      </c>
      <c r="B13" s="25" t="s">
        <v>177</v>
      </c>
      <c r="C13" s="57" t="s">
        <v>238</v>
      </c>
      <c r="D13" s="57">
        <v>42</v>
      </c>
      <c r="E13" s="57">
        <v>0</v>
      </c>
      <c r="F13" s="57">
        <v>2</v>
      </c>
      <c r="G13" s="57">
        <v>0</v>
      </c>
      <c r="H13" s="57">
        <v>2</v>
      </c>
      <c r="I13" s="57">
        <v>10</v>
      </c>
      <c r="J13" s="57">
        <v>3</v>
      </c>
      <c r="K13" s="57">
        <v>0</v>
      </c>
      <c r="L13" s="57">
        <v>0</v>
      </c>
      <c r="M13" s="57">
        <v>3</v>
      </c>
      <c r="N13" s="57">
        <v>5</v>
      </c>
      <c r="O13" s="57">
        <v>4</v>
      </c>
      <c r="P13" s="57">
        <v>3</v>
      </c>
      <c r="Q13" s="57">
        <v>0</v>
      </c>
      <c r="R13" s="57">
        <v>3</v>
      </c>
      <c r="S13" s="56" t="s">
        <v>215</v>
      </c>
      <c r="T13" s="49" t="s">
        <v>225</v>
      </c>
    </row>
    <row r="14" spans="1:20">
      <c r="A14" s="56">
        <v>6</v>
      </c>
      <c r="B14" s="25" t="s">
        <v>178</v>
      </c>
      <c r="C14" s="57" t="s">
        <v>242</v>
      </c>
      <c r="D14" s="57">
        <v>32</v>
      </c>
      <c r="E14" s="57">
        <v>0</v>
      </c>
      <c r="F14" s="57">
        <v>2</v>
      </c>
      <c r="G14" s="57">
        <v>1</v>
      </c>
      <c r="H14" s="57">
        <v>2</v>
      </c>
      <c r="I14" s="57">
        <v>10</v>
      </c>
      <c r="J14" s="57">
        <v>3</v>
      </c>
      <c r="K14" s="57">
        <v>0</v>
      </c>
      <c r="L14" s="57">
        <v>0</v>
      </c>
      <c r="M14" s="57">
        <v>5</v>
      </c>
      <c r="N14" s="57">
        <v>0</v>
      </c>
      <c r="O14" s="57">
        <v>2</v>
      </c>
      <c r="P14" s="57">
        <v>3</v>
      </c>
      <c r="Q14" s="57">
        <v>0</v>
      </c>
      <c r="R14" s="57">
        <v>5</v>
      </c>
      <c r="S14" s="56" t="s">
        <v>215</v>
      </c>
      <c r="T14" s="49" t="s">
        <v>225</v>
      </c>
    </row>
    <row r="15" spans="1:20">
      <c r="A15" s="56">
        <v>7</v>
      </c>
      <c r="B15" s="25" t="s">
        <v>179</v>
      </c>
      <c r="C15" s="57" t="s">
        <v>238</v>
      </c>
      <c r="D15" s="57">
        <v>30</v>
      </c>
      <c r="E15" s="57">
        <v>2</v>
      </c>
      <c r="F15" s="57">
        <v>2</v>
      </c>
      <c r="G15" s="57">
        <v>1</v>
      </c>
      <c r="H15" s="57">
        <v>2</v>
      </c>
      <c r="I15" s="57">
        <v>10</v>
      </c>
      <c r="J15" s="57">
        <v>0</v>
      </c>
      <c r="K15" s="57">
        <v>7</v>
      </c>
      <c r="L15" s="57">
        <v>0</v>
      </c>
      <c r="M15" s="57">
        <v>3</v>
      </c>
      <c r="N15" s="57">
        <v>0</v>
      </c>
      <c r="O15" s="57">
        <v>2</v>
      </c>
      <c r="P15" s="57">
        <v>0</v>
      </c>
      <c r="Q15" s="57">
        <v>0</v>
      </c>
      <c r="R15" s="57">
        <v>2</v>
      </c>
      <c r="S15" s="56" t="s">
        <v>215</v>
      </c>
      <c r="T15" s="49" t="s">
        <v>225</v>
      </c>
    </row>
    <row r="16" spans="1:20" ht="15" customHeight="1">
      <c r="A16" s="56">
        <v>8</v>
      </c>
      <c r="B16" s="25" t="s">
        <v>180</v>
      </c>
      <c r="C16" s="57" t="s">
        <v>248</v>
      </c>
      <c r="D16" s="57">
        <v>27</v>
      </c>
      <c r="E16" s="57">
        <v>0</v>
      </c>
      <c r="F16" s="57">
        <v>2</v>
      </c>
      <c r="G16" s="57">
        <v>2</v>
      </c>
      <c r="H16" s="57">
        <v>2</v>
      </c>
      <c r="I16" s="57">
        <v>10</v>
      </c>
      <c r="J16" s="57">
        <v>3</v>
      </c>
      <c r="K16" s="57">
        <v>3</v>
      </c>
      <c r="L16" s="57">
        <v>3</v>
      </c>
      <c r="M16" s="57">
        <v>3</v>
      </c>
      <c r="N16" s="57">
        <v>0</v>
      </c>
      <c r="O16" s="57">
        <v>0</v>
      </c>
      <c r="P16" s="57">
        <v>0</v>
      </c>
      <c r="Q16" s="57">
        <v>0</v>
      </c>
      <c r="R16" s="57">
        <v>0</v>
      </c>
      <c r="S16" s="56" t="s">
        <v>215</v>
      </c>
      <c r="T16" s="10"/>
    </row>
    <row r="17" spans="1:20" ht="18" customHeight="1">
      <c r="A17" s="56">
        <v>9</v>
      </c>
      <c r="B17" s="25" t="s">
        <v>181</v>
      </c>
      <c r="C17" s="57" t="s">
        <v>248</v>
      </c>
      <c r="D17" s="57">
        <v>25</v>
      </c>
      <c r="E17" s="57">
        <v>2</v>
      </c>
      <c r="F17" s="57">
        <v>2</v>
      </c>
      <c r="G17" s="57">
        <v>1</v>
      </c>
      <c r="H17" s="57">
        <v>0</v>
      </c>
      <c r="I17" s="57">
        <v>10</v>
      </c>
      <c r="J17" s="57">
        <v>0</v>
      </c>
      <c r="K17" s="57">
        <v>7</v>
      </c>
      <c r="L17" s="57">
        <v>0</v>
      </c>
      <c r="M17" s="57">
        <v>5</v>
      </c>
      <c r="N17" s="57">
        <v>0</v>
      </c>
      <c r="O17" s="57">
        <v>0</v>
      </c>
      <c r="P17" s="57">
        <v>0</v>
      </c>
      <c r="Q17" s="57">
        <v>0</v>
      </c>
      <c r="R17" s="57">
        <v>0</v>
      </c>
      <c r="S17" s="56" t="s">
        <v>215</v>
      </c>
      <c r="T17" s="10"/>
    </row>
    <row r="18" spans="1:20">
      <c r="A18" s="56">
        <v>10</v>
      </c>
      <c r="B18" s="25" t="s">
        <v>182</v>
      </c>
      <c r="C18" s="57" t="s">
        <v>246</v>
      </c>
      <c r="D18" s="57">
        <v>23</v>
      </c>
      <c r="E18" s="57">
        <v>0</v>
      </c>
      <c r="F18" s="57">
        <v>2</v>
      </c>
      <c r="G18" s="57">
        <v>1</v>
      </c>
      <c r="H18" s="57">
        <v>0</v>
      </c>
      <c r="I18" s="57">
        <v>10</v>
      </c>
      <c r="J18" s="57">
        <v>0</v>
      </c>
      <c r="K18" s="57">
        <v>3</v>
      </c>
      <c r="L18" s="57">
        <v>0</v>
      </c>
      <c r="M18" s="57">
        <v>3</v>
      </c>
      <c r="N18" s="57">
        <v>0</v>
      </c>
      <c r="O18" s="57">
        <v>2</v>
      </c>
      <c r="P18" s="57">
        <v>2</v>
      </c>
      <c r="Q18" s="57">
        <v>1</v>
      </c>
      <c r="R18" s="57">
        <v>2</v>
      </c>
      <c r="S18" s="56" t="s">
        <v>215</v>
      </c>
      <c r="T18" s="10"/>
    </row>
    <row r="19" spans="1:20">
      <c r="A19" s="56">
        <v>11</v>
      </c>
      <c r="B19" s="25" t="s">
        <v>183</v>
      </c>
      <c r="C19" s="57" t="s">
        <v>240</v>
      </c>
      <c r="D19" s="57">
        <v>23</v>
      </c>
      <c r="E19" s="57">
        <v>2</v>
      </c>
      <c r="F19" s="57">
        <v>0</v>
      </c>
      <c r="G19" s="57">
        <v>1</v>
      </c>
      <c r="H19" s="57">
        <v>0</v>
      </c>
      <c r="I19" s="57">
        <v>10</v>
      </c>
      <c r="J19" s="57">
        <v>3</v>
      </c>
      <c r="K19" s="57">
        <v>3</v>
      </c>
      <c r="L19" s="57">
        <v>3</v>
      </c>
      <c r="M19" s="57">
        <v>3</v>
      </c>
      <c r="N19" s="57">
        <v>0</v>
      </c>
      <c r="O19" s="57">
        <v>0</v>
      </c>
      <c r="P19" s="57">
        <v>0</v>
      </c>
      <c r="Q19" s="57">
        <v>0</v>
      </c>
      <c r="R19" s="57">
        <v>0</v>
      </c>
      <c r="S19" s="56" t="s">
        <v>215</v>
      </c>
      <c r="T19" s="10"/>
    </row>
    <row r="20" spans="1:20">
      <c r="A20" s="56">
        <v>12</v>
      </c>
      <c r="B20" s="25" t="s">
        <v>184</v>
      </c>
      <c r="C20" s="57" t="s">
        <v>242</v>
      </c>
      <c r="D20" s="57">
        <v>23</v>
      </c>
      <c r="E20" s="57">
        <v>0</v>
      </c>
      <c r="F20" s="57">
        <v>2</v>
      </c>
      <c r="G20" s="57">
        <v>2</v>
      </c>
      <c r="H20" s="57">
        <v>4</v>
      </c>
      <c r="I20" s="57">
        <v>0</v>
      </c>
      <c r="J20" s="57">
        <v>0</v>
      </c>
      <c r="K20" s="57">
        <v>0</v>
      </c>
      <c r="L20" s="57">
        <v>0</v>
      </c>
      <c r="M20" s="57">
        <v>3</v>
      </c>
      <c r="N20" s="57">
        <v>0</v>
      </c>
      <c r="O20" s="57">
        <v>0</v>
      </c>
      <c r="P20" s="57">
        <v>0</v>
      </c>
      <c r="Q20" s="57">
        <v>0</v>
      </c>
      <c r="R20" s="57">
        <v>2</v>
      </c>
      <c r="S20" s="56" t="s">
        <v>215</v>
      </c>
      <c r="T20" s="10"/>
    </row>
    <row r="21" spans="1:20">
      <c r="A21" s="56">
        <v>13</v>
      </c>
      <c r="B21" s="25" t="s">
        <v>185</v>
      </c>
      <c r="C21" s="57" t="s">
        <v>247</v>
      </c>
      <c r="D21" s="57">
        <v>21</v>
      </c>
      <c r="E21" s="57">
        <v>2</v>
      </c>
      <c r="F21" s="57">
        <v>2</v>
      </c>
      <c r="G21" s="57">
        <v>2</v>
      </c>
      <c r="H21" s="57">
        <v>2</v>
      </c>
      <c r="I21" s="57">
        <v>0</v>
      </c>
      <c r="J21" s="57">
        <v>0</v>
      </c>
      <c r="K21" s="57">
        <v>0</v>
      </c>
      <c r="L21" s="57">
        <v>0</v>
      </c>
      <c r="M21" s="57">
        <v>0</v>
      </c>
      <c r="N21" s="57">
        <v>0</v>
      </c>
      <c r="O21" s="57">
        <v>2</v>
      </c>
      <c r="P21" s="57">
        <v>0</v>
      </c>
      <c r="Q21" s="57">
        <v>1</v>
      </c>
      <c r="R21" s="57">
        <v>0</v>
      </c>
      <c r="S21" s="56" t="s">
        <v>215</v>
      </c>
      <c r="T21" s="10"/>
    </row>
    <row r="22" spans="1:20" ht="18" customHeight="1">
      <c r="A22" s="56">
        <v>14</v>
      </c>
      <c r="B22" s="25" t="s">
        <v>186</v>
      </c>
      <c r="C22" s="57" t="s">
        <v>248</v>
      </c>
      <c r="D22" s="57">
        <v>21</v>
      </c>
      <c r="E22" s="57">
        <v>0</v>
      </c>
      <c r="F22" s="57">
        <v>2</v>
      </c>
      <c r="G22" s="57">
        <v>0</v>
      </c>
      <c r="H22" s="57">
        <v>1</v>
      </c>
      <c r="I22" s="57">
        <v>1</v>
      </c>
      <c r="J22" s="57">
        <v>0</v>
      </c>
      <c r="K22" s="57">
        <v>0</v>
      </c>
      <c r="L22" s="57">
        <v>0</v>
      </c>
      <c r="M22" s="57">
        <v>0</v>
      </c>
      <c r="N22" s="57">
        <v>0</v>
      </c>
      <c r="O22" s="57">
        <v>0</v>
      </c>
      <c r="P22" s="57">
        <v>5</v>
      </c>
      <c r="Q22" s="57">
        <v>0</v>
      </c>
      <c r="R22" s="57">
        <v>0</v>
      </c>
      <c r="S22" s="56" t="s">
        <v>215</v>
      </c>
      <c r="T22" s="10"/>
    </row>
    <row r="23" spans="1:20">
      <c r="A23" s="56">
        <v>15</v>
      </c>
      <c r="B23" s="25" t="s">
        <v>187</v>
      </c>
      <c r="C23" s="57" t="s">
        <v>58</v>
      </c>
      <c r="D23" s="59">
        <v>21</v>
      </c>
      <c r="E23" s="57">
        <v>1</v>
      </c>
      <c r="F23" s="57">
        <v>1</v>
      </c>
      <c r="G23" s="57">
        <v>1</v>
      </c>
      <c r="H23" s="57">
        <v>1</v>
      </c>
      <c r="I23" s="57">
        <v>0</v>
      </c>
      <c r="J23" s="57">
        <v>0</v>
      </c>
      <c r="K23" s="57">
        <v>0</v>
      </c>
      <c r="L23" s="57">
        <v>0</v>
      </c>
      <c r="M23" s="57">
        <v>0</v>
      </c>
      <c r="N23" s="57">
        <v>0</v>
      </c>
      <c r="O23" s="57">
        <v>0</v>
      </c>
      <c r="P23" s="57">
        <v>0</v>
      </c>
      <c r="Q23" s="57">
        <v>0</v>
      </c>
      <c r="R23" s="57">
        <v>0</v>
      </c>
      <c r="S23" s="56" t="s">
        <v>215</v>
      </c>
      <c r="T23" s="10"/>
    </row>
    <row r="24" spans="1:20">
      <c r="A24" s="56">
        <v>16</v>
      </c>
      <c r="B24" s="25" t="s">
        <v>188</v>
      </c>
      <c r="C24" s="57" t="s">
        <v>240</v>
      </c>
      <c r="D24" s="57">
        <v>18</v>
      </c>
      <c r="E24" s="57">
        <v>0</v>
      </c>
      <c r="F24" s="57">
        <v>0</v>
      </c>
      <c r="G24" s="57">
        <v>2</v>
      </c>
      <c r="H24" s="57">
        <v>0</v>
      </c>
      <c r="I24" s="57">
        <v>0</v>
      </c>
      <c r="J24" s="57">
        <v>0</v>
      </c>
      <c r="K24" s="57">
        <v>0</v>
      </c>
      <c r="L24" s="57">
        <v>0</v>
      </c>
      <c r="M24" s="57">
        <v>0</v>
      </c>
      <c r="N24" s="57">
        <v>1</v>
      </c>
      <c r="O24" s="57">
        <v>0</v>
      </c>
      <c r="P24" s="57">
        <v>0</v>
      </c>
      <c r="Q24" s="57">
        <v>0</v>
      </c>
      <c r="R24" s="57">
        <v>0</v>
      </c>
      <c r="S24" s="56" t="s">
        <v>215</v>
      </c>
      <c r="T24" s="10"/>
    </row>
    <row r="25" spans="1:20" ht="18.75" customHeight="1">
      <c r="A25" s="58">
        <v>17</v>
      </c>
      <c r="B25" s="25" t="s">
        <v>189</v>
      </c>
      <c r="C25" s="57" t="s">
        <v>244</v>
      </c>
      <c r="D25" s="57">
        <v>18</v>
      </c>
      <c r="E25" s="57">
        <v>0</v>
      </c>
      <c r="F25" s="57">
        <v>0</v>
      </c>
      <c r="G25" s="57">
        <v>2</v>
      </c>
      <c r="H25" s="57">
        <v>1</v>
      </c>
      <c r="I25" s="57">
        <v>0</v>
      </c>
      <c r="J25" s="57">
        <v>0</v>
      </c>
      <c r="K25" s="57">
        <v>0</v>
      </c>
      <c r="L25" s="57">
        <v>0</v>
      </c>
      <c r="M25" s="57">
        <v>0</v>
      </c>
      <c r="N25" s="57">
        <v>0</v>
      </c>
      <c r="O25" s="57">
        <v>0</v>
      </c>
      <c r="P25" s="57">
        <v>0</v>
      </c>
      <c r="Q25" s="57">
        <v>0</v>
      </c>
      <c r="R25" s="57">
        <v>0</v>
      </c>
      <c r="S25" s="56" t="s">
        <v>215</v>
      </c>
      <c r="T25" s="10"/>
    </row>
    <row r="26" spans="1:20">
      <c r="A26" s="11"/>
      <c r="B26" s="11"/>
      <c r="C26" s="66" t="s">
        <v>222</v>
      </c>
      <c r="D26" s="38">
        <f>AVERAGE(D9:D25)</f>
        <v>30.294117647058822</v>
      </c>
      <c r="E26" s="38">
        <f t="shared" ref="E26:R26" si="0">AVERAGE(E9:E25)</f>
        <v>0.76470588235294112</v>
      </c>
      <c r="F26" s="38">
        <f t="shared" si="0"/>
        <v>1.4705882352941178</v>
      </c>
      <c r="G26" s="38">
        <f t="shared" si="0"/>
        <v>1.1764705882352942</v>
      </c>
      <c r="H26" s="38">
        <f t="shared" si="0"/>
        <v>1.2352941176470589</v>
      </c>
      <c r="I26" s="38">
        <f t="shared" si="0"/>
        <v>7.117647058823529</v>
      </c>
      <c r="J26" s="38">
        <f t="shared" si="0"/>
        <v>2.1176470588235294</v>
      </c>
      <c r="K26" s="38">
        <f t="shared" si="0"/>
        <v>2.4705882352941178</v>
      </c>
      <c r="L26" s="38">
        <f t="shared" si="0"/>
        <v>1.2941176470588236</v>
      </c>
      <c r="M26" s="38">
        <f t="shared" si="0"/>
        <v>2.4705882352941178</v>
      </c>
      <c r="N26" s="38">
        <f t="shared" si="0"/>
        <v>0.76470588235294112</v>
      </c>
      <c r="O26" s="38">
        <f t="shared" si="0"/>
        <v>1.2352941176470589</v>
      </c>
      <c r="P26" s="38">
        <f t="shared" si="0"/>
        <v>1.3529411764705883</v>
      </c>
      <c r="Q26" s="38">
        <f t="shared" si="0"/>
        <v>0.23529411764705882</v>
      </c>
      <c r="R26" s="38">
        <f t="shared" si="0"/>
        <v>1</v>
      </c>
    </row>
    <row r="27" spans="1:20">
      <c r="C27" s="66" t="s">
        <v>219</v>
      </c>
      <c r="D27" s="63">
        <f>D26/D8*100</f>
        <v>30.294117647058822</v>
      </c>
      <c r="E27" s="63">
        <v>40</v>
      </c>
      <c r="F27" s="63">
        <v>75</v>
      </c>
      <c r="G27" s="63">
        <v>60</v>
      </c>
      <c r="H27" s="63">
        <v>30</v>
      </c>
      <c r="I27" s="63">
        <v>28</v>
      </c>
      <c r="J27" s="63">
        <v>21</v>
      </c>
      <c r="K27" s="63">
        <v>25</v>
      </c>
      <c r="L27" s="63">
        <v>13</v>
      </c>
      <c r="M27" s="63">
        <v>50</v>
      </c>
      <c r="N27" s="63">
        <v>0.7</v>
      </c>
      <c r="O27" s="63">
        <v>24</v>
      </c>
      <c r="P27" s="63">
        <v>28</v>
      </c>
      <c r="Q27" s="63">
        <v>7</v>
      </c>
      <c r="R27" s="63">
        <v>20</v>
      </c>
    </row>
    <row r="28" spans="1:20">
      <c r="C28" s="68" t="s">
        <v>223</v>
      </c>
      <c r="D28" s="101"/>
      <c r="E28" s="49">
        <v>53</v>
      </c>
      <c r="F28" s="49">
        <v>18</v>
      </c>
      <c r="G28" s="49">
        <v>18</v>
      </c>
      <c r="H28" s="49">
        <v>22</v>
      </c>
      <c r="I28" s="49">
        <v>29</v>
      </c>
      <c r="J28" s="49">
        <v>47</v>
      </c>
      <c r="K28" s="49">
        <v>47</v>
      </c>
      <c r="L28" s="49">
        <v>65</v>
      </c>
      <c r="M28" s="49">
        <v>29</v>
      </c>
      <c r="N28" s="49">
        <v>76</v>
      </c>
      <c r="O28" s="49">
        <v>53</v>
      </c>
      <c r="P28" s="49">
        <v>53</v>
      </c>
      <c r="Q28" s="49">
        <v>76</v>
      </c>
      <c r="R28" s="49">
        <v>59</v>
      </c>
    </row>
  </sheetData>
  <autoFilter ref="B6:T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</autoFilter>
  <mergeCells count="14">
    <mergeCell ref="C28:D28"/>
    <mergeCell ref="A6:A8"/>
    <mergeCell ref="T6:T8"/>
    <mergeCell ref="S6:S8"/>
    <mergeCell ref="E6:R6"/>
    <mergeCell ref="D6:D7"/>
    <mergeCell ref="C6:C8"/>
    <mergeCell ref="B5:S5"/>
    <mergeCell ref="B6:B8"/>
    <mergeCell ref="A1:A4"/>
    <mergeCell ref="B1:S1"/>
    <mergeCell ref="B2:S2"/>
    <mergeCell ref="B3:S3"/>
    <mergeCell ref="B4:S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U21"/>
  <sheetViews>
    <sheetView workbookViewId="0">
      <selection activeCell="B9" sqref="B9:C13"/>
    </sheetView>
  </sheetViews>
  <sheetFormatPr defaultRowHeight="15.75"/>
  <cols>
    <col min="1" max="1" width="6.5703125" style="4" customWidth="1"/>
    <col min="2" max="2" width="36.28515625" style="2" customWidth="1"/>
    <col min="3" max="3" width="41.5703125" style="4" customWidth="1"/>
    <col min="4" max="4" width="9.28515625" style="4" customWidth="1"/>
    <col min="5" max="14" width="6" style="4" customWidth="1"/>
    <col min="15" max="19" width="6" style="52" customWidth="1"/>
    <col min="20" max="20" width="14.140625" style="4" customWidth="1"/>
    <col min="21" max="21" width="22.140625" style="4" customWidth="1"/>
    <col min="22" max="16384" width="9.140625" style="4"/>
  </cols>
  <sheetData>
    <row r="1" spans="1:21">
      <c r="A1" s="78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</row>
    <row r="2" spans="1:21" ht="15.75" customHeight="1">
      <c r="A2" s="78"/>
      <c r="B2" s="79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1">
      <c r="A3" s="78"/>
      <c r="B3" s="79" t="s">
        <v>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</row>
    <row r="4" spans="1:21">
      <c r="A4" s="78"/>
      <c r="B4" s="79" t="s">
        <v>3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</row>
    <row r="5" spans="1:21" s="47" customFormat="1">
      <c r="B5" s="79" t="s">
        <v>232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</row>
    <row r="6" spans="1:21" ht="17.25" customHeight="1">
      <c r="A6" s="109" t="s">
        <v>4</v>
      </c>
      <c r="B6" s="86" t="s">
        <v>5</v>
      </c>
      <c r="C6" s="70" t="s">
        <v>59</v>
      </c>
      <c r="D6" s="70" t="s">
        <v>7</v>
      </c>
      <c r="E6" s="106" t="s">
        <v>230</v>
      </c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8"/>
      <c r="T6" s="109" t="s">
        <v>9</v>
      </c>
      <c r="U6" s="85" t="s">
        <v>236</v>
      </c>
    </row>
    <row r="7" spans="1:21">
      <c r="A7" s="110"/>
      <c r="B7" s="87"/>
      <c r="C7" s="70"/>
      <c r="D7" s="70"/>
      <c r="E7" s="7">
        <v>1</v>
      </c>
      <c r="F7" s="7">
        <v>2</v>
      </c>
      <c r="G7" s="7">
        <v>3</v>
      </c>
      <c r="H7" s="7">
        <v>4</v>
      </c>
      <c r="I7" s="7">
        <v>5</v>
      </c>
      <c r="J7" s="7">
        <v>6</v>
      </c>
      <c r="K7" s="7">
        <v>7</v>
      </c>
      <c r="L7" s="7">
        <v>8</v>
      </c>
      <c r="M7" s="7">
        <v>9</v>
      </c>
      <c r="N7" s="7">
        <v>10</v>
      </c>
      <c r="O7" s="51">
        <v>11</v>
      </c>
      <c r="P7" s="51">
        <v>12</v>
      </c>
      <c r="Q7" s="51">
        <v>13</v>
      </c>
      <c r="R7" s="51">
        <v>14</v>
      </c>
      <c r="S7" s="51">
        <v>15</v>
      </c>
      <c r="T7" s="110"/>
      <c r="U7" s="85"/>
    </row>
    <row r="8" spans="1:21" s="47" customFormat="1">
      <c r="A8" s="111"/>
      <c r="B8" s="88"/>
      <c r="C8" s="45"/>
      <c r="D8" s="45">
        <v>100</v>
      </c>
      <c r="E8" s="45">
        <v>1</v>
      </c>
      <c r="F8" s="45">
        <v>3</v>
      </c>
      <c r="G8" s="45">
        <v>5</v>
      </c>
      <c r="H8" s="45">
        <v>1</v>
      </c>
      <c r="I8" s="45">
        <v>30</v>
      </c>
      <c r="J8" s="45">
        <v>10</v>
      </c>
      <c r="K8" s="45">
        <v>7</v>
      </c>
      <c r="L8" s="45">
        <v>10</v>
      </c>
      <c r="M8" s="45">
        <v>3</v>
      </c>
      <c r="N8" s="45">
        <v>1</v>
      </c>
      <c r="O8" s="51">
        <v>2</v>
      </c>
      <c r="P8" s="51">
        <v>2</v>
      </c>
      <c r="Q8" s="51">
        <v>15</v>
      </c>
      <c r="R8" s="51">
        <v>7</v>
      </c>
      <c r="S8" s="51">
        <v>3</v>
      </c>
      <c r="T8" s="111"/>
      <c r="U8" s="85"/>
    </row>
    <row r="9" spans="1:21" ht="15" customHeight="1">
      <c r="A9" s="3">
        <v>1</v>
      </c>
      <c r="B9" s="62" t="s">
        <v>190</v>
      </c>
      <c r="C9" s="62" t="s">
        <v>240</v>
      </c>
      <c r="D9" s="5">
        <v>70</v>
      </c>
      <c r="E9" s="3">
        <v>1</v>
      </c>
      <c r="F9" s="3">
        <v>2</v>
      </c>
      <c r="G9" s="3">
        <v>0</v>
      </c>
      <c r="H9" s="3">
        <v>1</v>
      </c>
      <c r="I9" s="3">
        <v>30</v>
      </c>
      <c r="J9" s="3">
        <v>10</v>
      </c>
      <c r="K9" s="3">
        <v>7</v>
      </c>
      <c r="L9" s="3">
        <v>7</v>
      </c>
      <c r="M9" s="3">
        <v>2</v>
      </c>
      <c r="N9" s="3">
        <v>1</v>
      </c>
      <c r="O9" s="3">
        <v>2</v>
      </c>
      <c r="P9" s="3">
        <v>2</v>
      </c>
      <c r="Q9" s="3">
        <v>2</v>
      </c>
      <c r="R9" s="3">
        <v>2</v>
      </c>
      <c r="S9" s="3">
        <v>1</v>
      </c>
      <c r="T9" s="49" t="str">
        <f>IF(D9=MAX($D$9:$D$56),"Победитель",IF(D9&gt;=MEDIAN($D$9:$D$56),"Призёр","Участник"))</f>
        <v>Победитель</v>
      </c>
      <c r="U9" s="45" t="s">
        <v>227</v>
      </c>
    </row>
    <row r="10" spans="1:21" ht="15.75" customHeight="1">
      <c r="A10" s="3">
        <v>2</v>
      </c>
      <c r="B10" s="62" t="s">
        <v>191</v>
      </c>
      <c r="C10" s="62" t="s">
        <v>58</v>
      </c>
      <c r="D10" s="61">
        <v>59</v>
      </c>
      <c r="E10" s="3">
        <v>1</v>
      </c>
      <c r="F10" s="3">
        <v>2</v>
      </c>
      <c r="G10" s="3">
        <v>5</v>
      </c>
      <c r="H10" s="3">
        <v>0</v>
      </c>
      <c r="I10" s="3">
        <v>20</v>
      </c>
      <c r="J10" s="3">
        <v>3</v>
      </c>
      <c r="K10" s="3">
        <v>3</v>
      </c>
      <c r="L10" s="3">
        <v>3</v>
      </c>
      <c r="M10" s="3">
        <v>0</v>
      </c>
      <c r="N10" s="3">
        <v>1</v>
      </c>
      <c r="O10" s="3">
        <v>2</v>
      </c>
      <c r="P10" s="3">
        <v>1</v>
      </c>
      <c r="Q10" s="3">
        <v>15</v>
      </c>
      <c r="R10" s="3">
        <v>0</v>
      </c>
      <c r="S10" s="10">
        <v>3</v>
      </c>
      <c r="T10" s="53" t="s">
        <v>234</v>
      </c>
      <c r="U10" s="45" t="s">
        <v>227</v>
      </c>
    </row>
    <row r="11" spans="1:21" ht="17.25" customHeight="1">
      <c r="A11" s="3">
        <v>3</v>
      </c>
      <c r="B11" s="62" t="s">
        <v>192</v>
      </c>
      <c r="C11" s="62" t="s">
        <v>240</v>
      </c>
      <c r="D11" s="61">
        <v>36</v>
      </c>
      <c r="E11" s="3">
        <v>0</v>
      </c>
      <c r="F11" s="3">
        <v>1</v>
      </c>
      <c r="G11" s="3">
        <v>5</v>
      </c>
      <c r="H11" s="3">
        <v>0</v>
      </c>
      <c r="I11" s="3">
        <v>10</v>
      </c>
      <c r="J11" s="3">
        <v>3</v>
      </c>
      <c r="K11" s="3">
        <v>7</v>
      </c>
      <c r="L11" s="3">
        <v>3</v>
      </c>
      <c r="M11" s="3">
        <v>2</v>
      </c>
      <c r="N11" s="3">
        <v>1</v>
      </c>
      <c r="O11" s="3">
        <v>0</v>
      </c>
      <c r="P11" s="3">
        <v>1</v>
      </c>
      <c r="Q11" s="3">
        <v>1</v>
      </c>
      <c r="R11" s="3">
        <v>1</v>
      </c>
      <c r="S11" s="3">
        <v>1</v>
      </c>
      <c r="T11" s="10" t="s">
        <v>233</v>
      </c>
      <c r="U11" s="45" t="s">
        <v>227</v>
      </c>
    </row>
    <row r="12" spans="1:21" ht="19.5" customHeight="1">
      <c r="A12" s="3">
        <v>4</v>
      </c>
      <c r="B12" s="62" t="s">
        <v>193</v>
      </c>
      <c r="C12" s="62" t="s">
        <v>251</v>
      </c>
      <c r="D12" s="61">
        <v>34</v>
      </c>
      <c r="E12" s="3">
        <v>0</v>
      </c>
      <c r="F12" s="3">
        <v>3</v>
      </c>
      <c r="G12" s="3">
        <v>5</v>
      </c>
      <c r="H12" s="3">
        <v>0</v>
      </c>
      <c r="I12" s="3">
        <v>10</v>
      </c>
      <c r="J12" s="3">
        <v>3</v>
      </c>
      <c r="K12" s="3">
        <v>7</v>
      </c>
      <c r="L12" s="3">
        <v>3</v>
      </c>
      <c r="M12" s="3">
        <v>3</v>
      </c>
      <c r="N12" s="3">
        <v>0</v>
      </c>
      <c r="O12" s="3">
        <v>0</v>
      </c>
      <c r="P12" s="3">
        <v>0</v>
      </c>
      <c r="Q12" s="3">
        <v>0</v>
      </c>
      <c r="R12" s="3">
        <v>0</v>
      </c>
      <c r="S12" s="3">
        <v>0</v>
      </c>
      <c r="T12" s="10" t="s">
        <v>233</v>
      </c>
      <c r="U12" s="45" t="s">
        <v>227</v>
      </c>
    </row>
    <row r="13" spans="1:21" ht="16.5" customHeight="1">
      <c r="A13" s="3">
        <v>5</v>
      </c>
      <c r="B13" s="62" t="s">
        <v>194</v>
      </c>
      <c r="C13" s="62" t="s">
        <v>243</v>
      </c>
      <c r="D13" s="61">
        <v>33</v>
      </c>
      <c r="E13" s="3">
        <v>0</v>
      </c>
      <c r="F13" s="3">
        <v>1</v>
      </c>
      <c r="G13" s="3">
        <v>2</v>
      </c>
      <c r="H13" s="3">
        <v>1</v>
      </c>
      <c r="I13" s="3">
        <v>10</v>
      </c>
      <c r="J13" s="3">
        <v>3</v>
      </c>
      <c r="K13" s="3">
        <v>0</v>
      </c>
      <c r="L13" s="3">
        <v>0</v>
      </c>
      <c r="M13" s="3">
        <v>3</v>
      </c>
      <c r="N13" s="3">
        <v>1</v>
      </c>
      <c r="O13" s="3">
        <v>2</v>
      </c>
      <c r="P13" s="3">
        <v>2</v>
      </c>
      <c r="Q13" s="3">
        <v>5</v>
      </c>
      <c r="R13" s="3">
        <v>0</v>
      </c>
      <c r="S13" s="3">
        <v>3</v>
      </c>
      <c r="T13" s="10" t="s">
        <v>233</v>
      </c>
      <c r="U13" s="45" t="s">
        <v>227</v>
      </c>
    </row>
    <row r="14" spans="1:21" ht="16.5" customHeight="1">
      <c r="A14" s="3">
        <v>6</v>
      </c>
      <c r="B14" s="62" t="s">
        <v>195</v>
      </c>
      <c r="C14" s="62" t="s">
        <v>251</v>
      </c>
      <c r="D14" s="61">
        <v>27</v>
      </c>
      <c r="E14" s="3">
        <v>0</v>
      </c>
      <c r="F14" s="3">
        <v>2</v>
      </c>
      <c r="G14" s="3">
        <v>5</v>
      </c>
      <c r="H14" s="3">
        <v>0</v>
      </c>
      <c r="I14" s="3">
        <v>10</v>
      </c>
      <c r="J14" s="3">
        <v>0</v>
      </c>
      <c r="K14" s="3">
        <v>7</v>
      </c>
      <c r="L14" s="3">
        <v>0</v>
      </c>
      <c r="M14" s="3">
        <v>3</v>
      </c>
      <c r="N14" s="3">
        <v>0</v>
      </c>
      <c r="O14" s="3">
        <v>0</v>
      </c>
      <c r="P14" s="3">
        <v>0</v>
      </c>
      <c r="Q14" s="3">
        <v>0</v>
      </c>
      <c r="R14" s="3">
        <v>0</v>
      </c>
      <c r="S14" s="3">
        <v>0</v>
      </c>
      <c r="T14" s="10" t="s">
        <v>233</v>
      </c>
      <c r="U14" s="45"/>
    </row>
    <row r="15" spans="1:21" ht="16.5" customHeight="1">
      <c r="A15" s="3">
        <v>7</v>
      </c>
      <c r="B15" s="62" t="s">
        <v>196</v>
      </c>
      <c r="C15" s="62" t="s">
        <v>58</v>
      </c>
      <c r="D15" s="61">
        <v>18</v>
      </c>
      <c r="E15" s="3">
        <v>0</v>
      </c>
      <c r="F15" s="3">
        <v>1</v>
      </c>
      <c r="G15" s="3">
        <v>3</v>
      </c>
      <c r="H15" s="3">
        <v>0</v>
      </c>
      <c r="I15" s="3">
        <v>10</v>
      </c>
      <c r="J15" s="3">
        <v>0</v>
      </c>
      <c r="K15" s="3">
        <v>0</v>
      </c>
      <c r="L15" s="3">
        <v>0</v>
      </c>
      <c r="M15" s="3">
        <v>3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10" t="s">
        <v>233</v>
      </c>
      <c r="U15" s="45"/>
    </row>
    <row r="16" spans="1:21" ht="15.75" customHeight="1">
      <c r="A16" s="3">
        <v>8</v>
      </c>
      <c r="B16" s="62" t="s">
        <v>197</v>
      </c>
      <c r="C16" s="62" t="s">
        <v>244</v>
      </c>
      <c r="D16" s="5">
        <v>13</v>
      </c>
      <c r="E16" s="3">
        <v>0</v>
      </c>
      <c r="F16" s="3">
        <v>1</v>
      </c>
      <c r="G16" s="3">
        <v>0</v>
      </c>
      <c r="H16" s="3">
        <v>0</v>
      </c>
      <c r="I16" s="3">
        <v>0</v>
      </c>
      <c r="J16" s="3">
        <v>3</v>
      </c>
      <c r="K16" s="3">
        <v>3</v>
      </c>
      <c r="L16" s="3">
        <v>3</v>
      </c>
      <c r="M16" s="3">
        <v>3</v>
      </c>
      <c r="N16" s="3">
        <v>0</v>
      </c>
      <c r="O16" s="3">
        <v>0</v>
      </c>
      <c r="P16" s="3">
        <v>0</v>
      </c>
      <c r="Q16" s="3">
        <v>0</v>
      </c>
      <c r="R16" s="3">
        <v>0</v>
      </c>
      <c r="S16" s="3">
        <v>0</v>
      </c>
      <c r="T16" s="10" t="s">
        <v>233</v>
      </c>
      <c r="U16" s="3"/>
    </row>
    <row r="17" spans="1:21">
      <c r="A17" s="3">
        <v>9</v>
      </c>
      <c r="B17" s="62" t="s">
        <v>198</v>
      </c>
      <c r="C17" s="62" t="s">
        <v>243</v>
      </c>
      <c r="D17" s="5">
        <v>13</v>
      </c>
      <c r="E17" s="3">
        <v>0</v>
      </c>
      <c r="F17" s="3">
        <v>1</v>
      </c>
      <c r="G17" s="3">
        <v>2</v>
      </c>
      <c r="H17" s="3">
        <v>1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1</v>
      </c>
      <c r="O17" s="3">
        <v>2</v>
      </c>
      <c r="P17" s="3">
        <v>0</v>
      </c>
      <c r="Q17" s="3">
        <v>5</v>
      </c>
      <c r="R17" s="3">
        <v>0</v>
      </c>
      <c r="S17" s="3">
        <v>1</v>
      </c>
      <c r="T17" s="10" t="s">
        <v>233</v>
      </c>
      <c r="U17" s="3"/>
    </row>
    <row r="18" spans="1:21">
      <c r="A18" s="3">
        <v>10</v>
      </c>
      <c r="B18" s="62" t="s">
        <v>199</v>
      </c>
      <c r="C18" s="62" t="s">
        <v>243</v>
      </c>
      <c r="D18" s="5">
        <v>12</v>
      </c>
      <c r="E18" s="3">
        <v>0</v>
      </c>
      <c r="F18" s="3">
        <v>1</v>
      </c>
      <c r="G18" s="3">
        <v>2</v>
      </c>
      <c r="H18" s="3">
        <v>1</v>
      </c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3">
        <v>1</v>
      </c>
      <c r="O18" s="3">
        <v>2</v>
      </c>
      <c r="P18" s="3">
        <v>1</v>
      </c>
      <c r="Q18" s="3">
        <v>0</v>
      </c>
      <c r="R18" s="3">
        <v>3</v>
      </c>
      <c r="S18" s="3">
        <v>1</v>
      </c>
      <c r="T18" s="10" t="s">
        <v>233</v>
      </c>
      <c r="U18" s="3"/>
    </row>
    <row r="19" spans="1:21">
      <c r="C19" s="66" t="s">
        <v>222</v>
      </c>
      <c r="D19" s="38">
        <f>AVERAGE(D9:D18)</f>
        <v>31.5</v>
      </c>
      <c r="E19" s="38">
        <f t="shared" ref="E19:S19" si="0">AVERAGE(E9:E18)</f>
        <v>0.2</v>
      </c>
      <c r="F19" s="38">
        <f t="shared" si="0"/>
        <v>1.5</v>
      </c>
      <c r="G19" s="38">
        <f t="shared" si="0"/>
        <v>2.9</v>
      </c>
      <c r="H19" s="38">
        <f t="shared" si="0"/>
        <v>0.4</v>
      </c>
      <c r="I19" s="38">
        <f t="shared" si="0"/>
        <v>10</v>
      </c>
      <c r="J19" s="38">
        <f t="shared" si="0"/>
        <v>2.5</v>
      </c>
      <c r="K19" s="38">
        <f t="shared" si="0"/>
        <v>3.4</v>
      </c>
      <c r="L19" s="38">
        <f t="shared" si="0"/>
        <v>1.9</v>
      </c>
      <c r="M19" s="38">
        <f t="shared" si="0"/>
        <v>1.9</v>
      </c>
      <c r="N19" s="38">
        <f t="shared" si="0"/>
        <v>0.6</v>
      </c>
      <c r="O19" s="38">
        <f t="shared" si="0"/>
        <v>1</v>
      </c>
      <c r="P19" s="38">
        <f t="shared" si="0"/>
        <v>0.7</v>
      </c>
      <c r="Q19" s="38">
        <f t="shared" si="0"/>
        <v>2.8</v>
      </c>
      <c r="R19" s="38">
        <f t="shared" si="0"/>
        <v>0.6</v>
      </c>
      <c r="S19" s="38">
        <f t="shared" si="0"/>
        <v>1</v>
      </c>
    </row>
    <row r="20" spans="1:21">
      <c r="C20" s="66" t="s">
        <v>219</v>
      </c>
      <c r="D20" s="38">
        <f>D19/100*100</f>
        <v>31.5</v>
      </c>
      <c r="E20" s="38">
        <v>20</v>
      </c>
      <c r="F20" s="38">
        <v>50</v>
      </c>
      <c r="G20" s="38">
        <v>58</v>
      </c>
      <c r="H20" s="38">
        <v>40</v>
      </c>
      <c r="I20" s="38">
        <v>33</v>
      </c>
      <c r="J20" s="38">
        <v>25</v>
      </c>
      <c r="K20" s="38">
        <f t="shared" ref="K20" si="1">K19/100*100</f>
        <v>3.4000000000000004</v>
      </c>
      <c r="L20" s="38">
        <v>19</v>
      </c>
      <c r="M20" s="38">
        <v>63</v>
      </c>
      <c r="N20" s="38">
        <v>60</v>
      </c>
      <c r="O20" s="38">
        <v>50</v>
      </c>
      <c r="P20" s="38">
        <v>35</v>
      </c>
      <c r="Q20" s="38">
        <v>17</v>
      </c>
      <c r="R20" s="38">
        <v>9</v>
      </c>
      <c r="S20" s="38">
        <v>33</v>
      </c>
    </row>
    <row r="21" spans="1:21">
      <c r="B21" s="67"/>
      <c r="C21" s="105" t="s">
        <v>223</v>
      </c>
      <c r="D21" s="69"/>
      <c r="E21" s="3">
        <v>80</v>
      </c>
      <c r="F21" s="3">
        <v>0</v>
      </c>
      <c r="G21" s="3">
        <v>20</v>
      </c>
      <c r="H21" s="3">
        <v>60</v>
      </c>
      <c r="I21" s="3">
        <v>30</v>
      </c>
      <c r="J21" s="3">
        <v>40</v>
      </c>
      <c r="K21" s="3">
        <v>30</v>
      </c>
      <c r="L21" s="3">
        <v>50</v>
      </c>
      <c r="M21" s="3">
        <v>30</v>
      </c>
      <c r="N21" s="3">
        <v>40</v>
      </c>
      <c r="O21" s="3">
        <v>50</v>
      </c>
      <c r="P21" s="3">
        <v>50</v>
      </c>
      <c r="Q21" s="3">
        <v>50</v>
      </c>
      <c r="R21" s="3">
        <v>70</v>
      </c>
      <c r="S21" s="3">
        <v>40</v>
      </c>
    </row>
  </sheetData>
  <autoFilter ref="B6:U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4">
    <mergeCell ref="U6:U8"/>
    <mergeCell ref="B5:T5"/>
    <mergeCell ref="A6:A8"/>
    <mergeCell ref="B6:B8"/>
    <mergeCell ref="T6:T8"/>
    <mergeCell ref="C21:D21"/>
    <mergeCell ref="A1:A4"/>
    <mergeCell ref="C6:C7"/>
    <mergeCell ref="D6:D7"/>
    <mergeCell ref="B1:T1"/>
    <mergeCell ref="B2:T2"/>
    <mergeCell ref="B3:T3"/>
    <mergeCell ref="B4:T4"/>
    <mergeCell ref="E6:S6"/>
  </mergeCells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U23"/>
  <sheetViews>
    <sheetView tabSelected="1" workbookViewId="0">
      <selection activeCell="B9" sqref="B9:C15"/>
    </sheetView>
  </sheetViews>
  <sheetFormatPr defaultRowHeight="15.75"/>
  <cols>
    <col min="1" max="1" width="4.42578125" style="4" customWidth="1"/>
    <col min="2" max="2" width="33" style="2" customWidth="1"/>
    <col min="3" max="3" width="41.42578125" style="4" customWidth="1"/>
    <col min="4" max="4" width="6.42578125" style="4" customWidth="1"/>
    <col min="5" max="19" width="4.85546875" style="19" customWidth="1"/>
    <col min="20" max="20" width="14.7109375" style="4" customWidth="1"/>
    <col min="21" max="21" width="22.140625" style="4" customWidth="1"/>
    <col min="22" max="16384" width="9.140625" style="4"/>
  </cols>
  <sheetData>
    <row r="1" spans="1:21">
      <c r="A1" s="78"/>
      <c r="B1" s="70" t="s">
        <v>0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</row>
    <row r="2" spans="1:21">
      <c r="A2" s="78"/>
      <c r="B2" s="79" t="s">
        <v>1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  <c r="U2" s="79"/>
    </row>
    <row r="3" spans="1:21">
      <c r="A3" s="78"/>
      <c r="B3" s="79" t="s">
        <v>2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</row>
    <row r="4" spans="1:21">
      <c r="A4" s="78"/>
      <c r="B4" s="84" t="s">
        <v>3</v>
      </c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79"/>
    </row>
    <row r="5" spans="1:21" s="52" customFormat="1">
      <c r="B5" s="112" t="s">
        <v>235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</row>
    <row r="6" spans="1:21" ht="31.5" customHeight="1">
      <c r="A6" s="109" t="s">
        <v>4</v>
      </c>
      <c r="B6" s="86" t="s">
        <v>5</v>
      </c>
      <c r="C6" s="70" t="s">
        <v>59</v>
      </c>
      <c r="D6" s="74" t="s">
        <v>7</v>
      </c>
      <c r="E6" s="92" t="s">
        <v>230</v>
      </c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  <c r="T6" s="109" t="s">
        <v>9</v>
      </c>
      <c r="U6" s="85" t="s">
        <v>236</v>
      </c>
    </row>
    <row r="7" spans="1:21">
      <c r="A7" s="110"/>
      <c r="B7" s="87"/>
      <c r="C7" s="70"/>
      <c r="D7" s="75"/>
      <c r="E7" s="21">
        <v>1</v>
      </c>
      <c r="F7" s="21">
        <v>2</v>
      </c>
      <c r="G7" s="21">
        <v>3</v>
      </c>
      <c r="H7" s="21">
        <v>4</v>
      </c>
      <c r="I7" s="21">
        <v>5</v>
      </c>
      <c r="J7" s="21">
        <v>6</v>
      </c>
      <c r="K7" s="21">
        <v>7</v>
      </c>
      <c r="L7" s="21">
        <v>8</v>
      </c>
      <c r="M7" s="21">
        <v>9</v>
      </c>
      <c r="N7" s="21">
        <v>10</v>
      </c>
      <c r="O7" s="20">
        <v>11</v>
      </c>
      <c r="P7" s="20">
        <v>12</v>
      </c>
      <c r="Q7" s="20">
        <v>13</v>
      </c>
      <c r="R7" s="20">
        <v>14</v>
      </c>
      <c r="S7" s="20">
        <v>15</v>
      </c>
      <c r="T7" s="110"/>
      <c r="U7" s="85"/>
    </row>
    <row r="8" spans="1:21" s="52" customFormat="1">
      <c r="A8" s="111"/>
      <c r="B8" s="88"/>
      <c r="C8" s="51"/>
      <c r="D8" s="76"/>
      <c r="E8" s="54">
        <v>3</v>
      </c>
      <c r="F8" s="54">
        <v>3</v>
      </c>
      <c r="G8" s="54">
        <v>4</v>
      </c>
      <c r="H8" s="54">
        <v>25</v>
      </c>
      <c r="I8" s="54">
        <v>10</v>
      </c>
      <c r="J8" s="54">
        <v>10</v>
      </c>
      <c r="K8" s="54">
        <v>10</v>
      </c>
      <c r="L8" s="54">
        <v>5</v>
      </c>
      <c r="M8" s="54">
        <v>2</v>
      </c>
      <c r="N8" s="54">
        <v>3</v>
      </c>
      <c r="O8" s="54">
        <v>7</v>
      </c>
      <c r="P8" s="54">
        <v>7</v>
      </c>
      <c r="Q8" s="54">
        <v>2</v>
      </c>
      <c r="R8" s="54">
        <v>4</v>
      </c>
      <c r="S8" s="54">
        <v>5</v>
      </c>
      <c r="T8" s="111"/>
      <c r="U8" s="85"/>
    </row>
    <row r="9" spans="1:21" ht="15.75" customHeight="1">
      <c r="A9" s="3">
        <v>1</v>
      </c>
      <c r="B9" s="25" t="s">
        <v>200</v>
      </c>
      <c r="C9" s="25" t="s">
        <v>238</v>
      </c>
      <c r="D9" s="12">
        <v>51</v>
      </c>
      <c r="E9" s="18">
        <v>1</v>
      </c>
      <c r="F9" s="18">
        <v>2</v>
      </c>
      <c r="G9" s="18">
        <v>4</v>
      </c>
      <c r="H9" s="18">
        <v>25</v>
      </c>
      <c r="I9" s="18">
        <v>7</v>
      </c>
      <c r="J9" s="18">
        <v>7</v>
      </c>
      <c r="K9" s="18">
        <v>3</v>
      </c>
      <c r="L9" s="18">
        <v>3</v>
      </c>
      <c r="M9" s="18">
        <v>2</v>
      </c>
      <c r="N9" s="18">
        <v>3</v>
      </c>
      <c r="O9" s="18">
        <v>6</v>
      </c>
      <c r="P9" s="18">
        <v>1</v>
      </c>
      <c r="Q9" s="18">
        <v>1</v>
      </c>
      <c r="R9" s="18">
        <v>4</v>
      </c>
      <c r="S9" s="18">
        <v>4</v>
      </c>
      <c r="T9" s="14" t="str">
        <f>IF(D9=MAX($D$9:$D$56),"Победитель",IF(D9&gt;=MEDIAN($D$9:$D$56),"Призёр","Участник"))</f>
        <v>Победитель</v>
      </c>
      <c r="U9" s="51" t="s">
        <v>227</v>
      </c>
    </row>
    <row r="10" spans="1:21" ht="18" customHeight="1">
      <c r="A10" s="3">
        <v>2</v>
      </c>
      <c r="B10" s="25" t="s">
        <v>201</v>
      </c>
      <c r="C10" s="25" t="s">
        <v>239</v>
      </c>
      <c r="D10" s="12">
        <v>51</v>
      </c>
      <c r="E10" s="18">
        <v>2</v>
      </c>
      <c r="F10" s="18">
        <v>3</v>
      </c>
      <c r="G10" s="18">
        <v>4</v>
      </c>
      <c r="H10" s="18">
        <v>17</v>
      </c>
      <c r="I10" s="18">
        <v>10</v>
      </c>
      <c r="J10" s="18">
        <v>10</v>
      </c>
      <c r="K10" s="18">
        <v>7</v>
      </c>
      <c r="L10" s="18">
        <v>5</v>
      </c>
      <c r="M10" s="18">
        <v>1</v>
      </c>
      <c r="N10" s="18">
        <v>1</v>
      </c>
      <c r="O10" s="18">
        <v>0</v>
      </c>
      <c r="P10" s="18">
        <v>0</v>
      </c>
      <c r="Q10" s="18">
        <v>0</v>
      </c>
      <c r="R10" s="18">
        <v>0</v>
      </c>
      <c r="S10" s="18">
        <v>5</v>
      </c>
      <c r="T10" s="13" t="str">
        <f t="shared" ref="T10" si="0">IF(D10=MAX($D$9:$D$56),"Победитель",IF(D10&gt;=MEDIAN($D$9:$D$56),"Призёр","Участник"))</f>
        <v>Победитель</v>
      </c>
      <c r="U10" s="51" t="s">
        <v>227</v>
      </c>
    </row>
    <row r="11" spans="1:21" ht="16.5" customHeight="1">
      <c r="A11" s="3">
        <v>3</v>
      </c>
      <c r="B11" s="25" t="s">
        <v>202</v>
      </c>
      <c r="C11" s="25" t="s">
        <v>238</v>
      </c>
      <c r="D11" s="12">
        <v>46</v>
      </c>
      <c r="E11" s="18">
        <v>1</v>
      </c>
      <c r="F11" s="18">
        <v>2</v>
      </c>
      <c r="G11" s="18">
        <v>2</v>
      </c>
      <c r="H11" s="18">
        <v>17</v>
      </c>
      <c r="I11" s="18">
        <v>7</v>
      </c>
      <c r="J11" s="18">
        <v>3</v>
      </c>
      <c r="K11" s="18">
        <v>7</v>
      </c>
      <c r="L11" s="18">
        <v>1</v>
      </c>
      <c r="M11" s="18">
        <v>2</v>
      </c>
      <c r="N11" s="18">
        <v>2</v>
      </c>
      <c r="O11" s="18">
        <v>4</v>
      </c>
      <c r="P11" s="18">
        <v>0</v>
      </c>
      <c r="Q11" s="18">
        <v>1</v>
      </c>
      <c r="R11" s="18">
        <v>2</v>
      </c>
      <c r="S11" s="18">
        <v>4</v>
      </c>
      <c r="T11" s="3" t="s">
        <v>233</v>
      </c>
      <c r="U11" s="51" t="s">
        <v>227</v>
      </c>
    </row>
    <row r="12" spans="1:21" ht="16.5" customHeight="1">
      <c r="A12" s="3">
        <v>4</v>
      </c>
      <c r="B12" s="25" t="s">
        <v>203</v>
      </c>
      <c r="C12" s="25" t="s">
        <v>243</v>
      </c>
      <c r="D12" s="12">
        <v>43</v>
      </c>
      <c r="E12" s="18">
        <v>2</v>
      </c>
      <c r="F12" s="18">
        <v>2</v>
      </c>
      <c r="G12" s="18">
        <v>1</v>
      </c>
      <c r="H12" s="18">
        <v>17</v>
      </c>
      <c r="I12" s="18">
        <v>3</v>
      </c>
      <c r="J12" s="18">
        <v>7</v>
      </c>
      <c r="K12" s="18">
        <v>3</v>
      </c>
      <c r="L12" s="18">
        <v>3</v>
      </c>
      <c r="M12" s="18">
        <v>2</v>
      </c>
      <c r="N12" s="18">
        <v>1</v>
      </c>
      <c r="O12" s="18">
        <v>2</v>
      </c>
      <c r="P12" s="18">
        <v>2</v>
      </c>
      <c r="Q12" s="18">
        <v>2</v>
      </c>
      <c r="R12" s="18">
        <v>4</v>
      </c>
      <c r="S12" s="18">
        <v>4</v>
      </c>
      <c r="T12" s="3" t="s">
        <v>233</v>
      </c>
      <c r="U12" s="51" t="s">
        <v>227</v>
      </c>
    </row>
    <row r="13" spans="1:21" ht="15.75" customHeight="1">
      <c r="A13" s="3">
        <v>5</v>
      </c>
      <c r="B13" s="25" t="s">
        <v>204</v>
      </c>
      <c r="C13" s="25" t="s">
        <v>237</v>
      </c>
      <c r="D13" s="12">
        <v>42</v>
      </c>
      <c r="E13" s="18">
        <v>1</v>
      </c>
      <c r="F13" s="18">
        <v>2</v>
      </c>
      <c r="G13" s="18">
        <v>1</v>
      </c>
      <c r="H13" s="18">
        <v>17</v>
      </c>
      <c r="I13" s="18">
        <v>3</v>
      </c>
      <c r="J13" s="18">
        <v>7</v>
      </c>
      <c r="K13" s="18">
        <v>3</v>
      </c>
      <c r="L13" s="18">
        <v>2</v>
      </c>
      <c r="M13" s="18">
        <v>2</v>
      </c>
      <c r="N13" s="18">
        <v>1</v>
      </c>
      <c r="O13" s="18">
        <v>6</v>
      </c>
      <c r="P13" s="18">
        <v>0</v>
      </c>
      <c r="Q13" s="18">
        <v>1</v>
      </c>
      <c r="R13" s="18">
        <v>2</v>
      </c>
      <c r="S13" s="18">
        <v>4</v>
      </c>
      <c r="T13" s="3" t="s">
        <v>233</v>
      </c>
      <c r="U13" s="51" t="s">
        <v>227</v>
      </c>
    </row>
    <row r="14" spans="1:21" ht="18" customHeight="1">
      <c r="A14" s="3">
        <v>6</v>
      </c>
      <c r="B14" s="25" t="s">
        <v>205</v>
      </c>
      <c r="C14" s="25" t="s">
        <v>243</v>
      </c>
      <c r="D14" s="12">
        <v>32</v>
      </c>
      <c r="E14" s="18">
        <v>1</v>
      </c>
      <c r="F14" s="18">
        <v>2</v>
      </c>
      <c r="G14" s="18">
        <v>1</v>
      </c>
      <c r="H14" s="18">
        <v>17</v>
      </c>
      <c r="I14" s="18">
        <v>7</v>
      </c>
      <c r="J14" s="18">
        <v>3</v>
      </c>
      <c r="K14" s="18">
        <v>10</v>
      </c>
      <c r="L14" s="18">
        <v>4</v>
      </c>
      <c r="M14" s="18" t="s">
        <v>216</v>
      </c>
      <c r="N14" s="18" t="s">
        <v>216</v>
      </c>
      <c r="O14" s="18" t="s">
        <v>216</v>
      </c>
      <c r="P14" s="18" t="s">
        <v>216</v>
      </c>
      <c r="Q14" s="18" t="s">
        <v>216</v>
      </c>
      <c r="R14" s="18" t="s">
        <v>216</v>
      </c>
      <c r="S14" s="18" t="s">
        <v>216</v>
      </c>
      <c r="T14" s="3" t="s">
        <v>233</v>
      </c>
      <c r="U14" s="51" t="s">
        <v>227</v>
      </c>
    </row>
    <row r="15" spans="1:21" ht="15" customHeight="1">
      <c r="A15" s="3">
        <v>7</v>
      </c>
      <c r="B15" s="25" t="s">
        <v>206</v>
      </c>
      <c r="C15" s="25" t="s">
        <v>237</v>
      </c>
      <c r="D15" s="12">
        <v>30</v>
      </c>
      <c r="E15" s="18">
        <v>3</v>
      </c>
      <c r="F15" s="18">
        <v>2</v>
      </c>
      <c r="G15" s="18">
        <v>2</v>
      </c>
      <c r="H15" s="18">
        <v>10</v>
      </c>
      <c r="I15" s="18">
        <v>3</v>
      </c>
      <c r="J15" s="18">
        <v>7</v>
      </c>
      <c r="K15" s="18">
        <v>3</v>
      </c>
      <c r="L15" s="18">
        <v>0</v>
      </c>
      <c r="M15" s="18">
        <v>1</v>
      </c>
      <c r="N15" s="18">
        <v>1</v>
      </c>
      <c r="O15" s="18">
        <v>3</v>
      </c>
      <c r="P15" s="18">
        <v>1</v>
      </c>
      <c r="Q15" s="18">
        <v>1</v>
      </c>
      <c r="R15" s="18">
        <v>2</v>
      </c>
      <c r="S15" s="18">
        <v>3</v>
      </c>
      <c r="T15" s="3" t="s">
        <v>233</v>
      </c>
      <c r="U15" s="51" t="s">
        <v>227</v>
      </c>
    </row>
    <row r="16" spans="1:21" ht="19.5" customHeight="1">
      <c r="A16" s="3">
        <v>8</v>
      </c>
      <c r="B16" s="25" t="s">
        <v>207</v>
      </c>
      <c r="C16" s="25" t="s">
        <v>241</v>
      </c>
      <c r="D16" s="12">
        <v>27</v>
      </c>
      <c r="E16" s="18">
        <v>2</v>
      </c>
      <c r="F16" s="18">
        <v>2</v>
      </c>
      <c r="G16" s="18">
        <v>4</v>
      </c>
      <c r="H16" s="18">
        <v>10</v>
      </c>
      <c r="I16" s="18">
        <v>3</v>
      </c>
      <c r="J16" s="18">
        <v>3</v>
      </c>
      <c r="K16" s="18">
        <v>3</v>
      </c>
      <c r="L16" s="18">
        <v>1</v>
      </c>
      <c r="M16" s="18">
        <v>0</v>
      </c>
      <c r="N16" s="18">
        <v>0</v>
      </c>
      <c r="O16" s="18">
        <v>0</v>
      </c>
      <c r="P16" s="18">
        <v>0</v>
      </c>
      <c r="Q16" s="18">
        <v>0</v>
      </c>
      <c r="R16" s="18">
        <v>0</v>
      </c>
      <c r="S16" s="18">
        <v>0</v>
      </c>
      <c r="T16" s="3" t="s">
        <v>233</v>
      </c>
      <c r="U16" s="3"/>
    </row>
    <row r="17" spans="1:21">
      <c r="A17" s="3">
        <v>9</v>
      </c>
      <c r="B17" s="25" t="s">
        <v>208</v>
      </c>
      <c r="C17" s="25" t="s">
        <v>237</v>
      </c>
      <c r="D17" s="12">
        <v>25</v>
      </c>
      <c r="E17" s="18">
        <v>0</v>
      </c>
      <c r="F17" s="18">
        <v>2</v>
      </c>
      <c r="G17" s="18">
        <v>0</v>
      </c>
      <c r="H17" s="18">
        <v>10</v>
      </c>
      <c r="I17" s="18">
        <v>3</v>
      </c>
      <c r="J17" s="18">
        <v>0</v>
      </c>
      <c r="K17" s="18">
        <v>3</v>
      </c>
      <c r="L17" s="18">
        <v>0</v>
      </c>
      <c r="M17" s="18">
        <v>1</v>
      </c>
      <c r="N17" s="18">
        <v>1</v>
      </c>
      <c r="O17" s="18">
        <v>2</v>
      </c>
      <c r="P17" s="18">
        <v>0</v>
      </c>
      <c r="Q17" s="18">
        <v>2</v>
      </c>
      <c r="R17" s="18">
        <v>0</v>
      </c>
      <c r="S17" s="18">
        <v>3</v>
      </c>
      <c r="T17" s="3" t="s">
        <v>233</v>
      </c>
      <c r="U17" s="3"/>
    </row>
    <row r="18" spans="1:21">
      <c r="A18" s="3">
        <v>10</v>
      </c>
      <c r="B18" s="25" t="s">
        <v>209</v>
      </c>
      <c r="C18" s="25" t="s">
        <v>237</v>
      </c>
      <c r="D18" s="12">
        <v>23</v>
      </c>
      <c r="E18" s="18">
        <v>2</v>
      </c>
      <c r="F18" s="18">
        <v>2</v>
      </c>
      <c r="G18" s="18">
        <v>2</v>
      </c>
      <c r="H18" s="18">
        <v>0</v>
      </c>
      <c r="I18" s="18">
        <v>3</v>
      </c>
      <c r="J18" s="18">
        <v>3</v>
      </c>
      <c r="K18" s="18">
        <v>3</v>
      </c>
      <c r="L18" s="18">
        <v>0</v>
      </c>
      <c r="M18" s="18">
        <v>1</v>
      </c>
      <c r="N18" s="18">
        <v>0</v>
      </c>
      <c r="O18" s="18">
        <v>1</v>
      </c>
      <c r="P18" s="18">
        <v>1</v>
      </c>
      <c r="Q18" s="18">
        <v>1</v>
      </c>
      <c r="R18" s="18">
        <v>2</v>
      </c>
      <c r="S18" s="18">
        <v>3</v>
      </c>
      <c r="T18" s="3" t="s">
        <v>233</v>
      </c>
      <c r="U18" s="3"/>
    </row>
    <row r="19" spans="1:21" ht="18.75" customHeight="1">
      <c r="A19" s="3">
        <v>11</v>
      </c>
      <c r="B19" s="25" t="s">
        <v>210</v>
      </c>
      <c r="C19" s="25" t="s">
        <v>241</v>
      </c>
      <c r="D19" s="12">
        <v>23</v>
      </c>
      <c r="E19" s="18">
        <v>1</v>
      </c>
      <c r="F19" s="18">
        <v>2</v>
      </c>
      <c r="G19" s="18">
        <v>4</v>
      </c>
      <c r="H19" s="18">
        <v>10</v>
      </c>
      <c r="I19" s="18">
        <v>3</v>
      </c>
      <c r="J19" s="18">
        <v>3</v>
      </c>
      <c r="K19" s="18">
        <v>0</v>
      </c>
      <c r="L19" s="18">
        <v>1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v>0</v>
      </c>
      <c r="S19" s="18">
        <v>0</v>
      </c>
      <c r="T19" s="3" t="s">
        <v>233</v>
      </c>
      <c r="U19" s="3"/>
    </row>
    <row r="20" spans="1:21">
      <c r="A20" s="3">
        <v>12</v>
      </c>
      <c r="B20" s="25" t="s">
        <v>211</v>
      </c>
      <c r="C20" s="25" t="s">
        <v>246</v>
      </c>
      <c r="D20" s="12">
        <v>23</v>
      </c>
      <c r="E20" s="18">
        <v>2</v>
      </c>
      <c r="F20" s="18">
        <v>3</v>
      </c>
      <c r="G20" s="18">
        <v>4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1</v>
      </c>
      <c r="P20" s="18">
        <v>0</v>
      </c>
      <c r="Q20" s="18">
        <v>0</v>
      </c>
      <c r="R20" s="18">
        <v>2</v>
      </c>
      <c r="S20" s="18">
        <v>5</v>
      </c>
      <c r="T20" s="3" t="s">
        <v>233</v>
      </c>
      <c r="U20" s="3"/>
    </row>
    <row r="21" spans="1:21">
      <c r="C21" s="66" t="s">
        <v>222</v>
      </c>
      <c r="D21" s="38">
        <f>AVERAGE(D9:D20)</f>
        <v>34.666666666666664</v>
      </c>
      <c r="E21" s="38">
        <f t="shared" ref="E21:S21" si="1">AVERAGE(E9:E20)</f>
        <v>1.5</v>
      </c>
      <c r="F21" s="38">
        <f t="shared" si="1"/>
        <v>2.1666666666666665</v>
      </c>
      <c r="G21" s="38">
        <f t="shared" si="1"/>
        <v>2.4166666666666665</v>
      </c>
      <c r="H21" s="38">
        <f t="shared" si="1"/>
        <v>12.5</v>
      </c>
      <c r="I21" s="38">
        <f t="shared" si="1"/>
        <v>4.333333333333333</v>
      </c>
      <c r="J21" s="38">
        <f t="shared" si="1"/>
        <v>4.416666666666667</v>
      </c>
      <c r="K21" s="38">
        <f t="shared" si="1"/>
        <v>3.75</v>
      </c>
      <c r="L21" s="38">
        <f t="shared" si="1"/>
        <v>1.6666666666666667</v>
      </c>
      <c r="M21" s="38">
        <f t="shared" si="1"/>
        <v>1.0909090909090908</v>
      </c>
      <c r="N21" s="38">
        <f t="shared" si="1"/>
        <v>0.90909090909090906</v>
      </c>
      <c r="O21" s="38">
        <f t="shared" si="1"/>
        <v>2.2727272727272729</v>
      </c>
      <c r="P21" s="38">
        <f t="shared" si="1"/>
        <v>0.45454545454545453</v>
      </c>
      <c r="Q21" s="38">
        <f t="shared" si="1"/>
        <v>0.81818181818181823</v>
      </c>
      <c r="R21" s="38">
        <f t="shared" si="1"/>
        <v>1.6363636363636365</v>
      </c>
      <c r="S21" s="38">
        <f t="shared" si="1"/>
        <v>3.1818181818181817</v>
      </c>
    </row>
    <row r="22" spans="1:21">
      <c r="C22" s="66" t="s">
        <v>219</v>
      </c>
      <c r="D22" s="38">
        <f>AVERAGE(D10:D21)</f>
        <v>33.305555555555557</v>
      </c>
      <c r="E22" s="54">
        <v>50</v>
      </c>
      <c r="F22" s="54">
        <v>73</v>
      </c>
      <c r="G22" s="54">
        <v>60</v>
      </c>
      <c r="H22" s="54">
        <v>50</v>
      </c>
      <c r="I22" s="54">
        <v>43</v>
      </c>
      <c r="J22" s="54">
        <v>44</v>
      </c>
      <c r="K22" s="54">
        <v>38</v>
      </c>
      <c r="L22" s="54">
        <v>34</v>
      </c>
      <c r="M22" s="54">
        <v>55</v>
      </c>
      <c r="N22" s="54">
        <v>30</v>
      </c>
      <c r="O22" s="54">
        <v>33</v>
      </c>
      <c r="P22" s="54">
        <v>7</v>
      </c>
      <c r="Q22" s="54">
        <v>40</v>
      </c>
      <c r="R22" s="54">
        <v>40</v>
      </c>
      <c r="S22" s="54">
        <v>64</v>
      </c>
    </row>
    <row r="23" spans="1:21">
      <c r="B23" s="67"/>
      <c r="C23" s="70" t="s">
        <v>223</v>
      </c>
      <c r="D23" s="70"/>
      <c r="E23" s="54">
        <v>8</v>
      </c>
      <c r="F23" s="54">
        <v>0</v>
      </c>
      <c r="G23" s="54">
        <v>8</v>
      </c>
      <c r="H23" s="54">
        <v>17</v>
      </c>
      <c r="I23" s="54">
        <v>8</v>
      </c>
      <c r="J23" s="54">
        <v>17</v>
      </c>
      <c r="K23" s="54">
        <v>17</v>
      </c>
      <c r="L23" s="54">
        <v>25</v>
      </c>
      <c r="M23" s="54">
        <v>33</v>
      </c>
      <c r="N23" s="54">
        <v>42</v>
      </c>
      <c r="O23" s="54">
        <v>33</v>
      </c>
      <c r="P23" s="54">
        <v>67</v>
      </c>
      <c r="Q23" s="54">
        <v>42</v>
      </c>
      <c r="R23" s="54">
        <v>42</v>
      </c>
      <c r="S23" s="54">
        <v>25</v>
      </c>
    </row>
  </sheetData>
  <autoFilter ref="B6:U8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</autoFilter>
  <mergeCells count="14">
    <mergeCell ref="C23:D23"/>
    <mergeCell ref="D6:D8"/>
    <mergeCell ref="E6:S6"/>
    <mergeCell ref="T6:T8"/>
    <mergeCell ref="U6:U8"/>
    <mergeCell ref="C6:C7"/>
    <mergeCell ref="B5:U5"/>
    <mergeCell ref="A6:A8"/>
    <mergeCell ref="B6:B8"/>
    <mergeCell ref="A1:A4"/>
    <mergeCell ref="B1:U1"/>
    <mergeCell ref="B2:U2"/>
    <mergeCell ref="B3:U3"/>
    <mergeCell ref="B4:U4"/>
  </mergeCells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Y D A A B Q S w M E F A A C A A g A I x R Y V f 1 e C w + m A A A A + A A A A B I A H A B D b 2 5 m a W c v U G F j a 2 F n Z S 5 4 b W w g o h g A K K A U A A A A A A A A A A A A A A A A A A A A A A A A A A A A h Y + x D o I w F E V / h X S n r 1 R J C H m U w V U S o 9 G 4 N l C h E Y q B Y v k 3 B z / J X 5 B E U T f H e 3 K G c x + 3 O 6 Z j U 3 t X 1 f W 6 N Q k J K C O e M n l b a F M m Z L A n P y K p w I 3 M z 7 J U 3 i S b P h 7 7 I i G V t Z c Y w D l H 3 Y K 2 X Q m c s Q C O 2 X q X V 6 q R 5 C P r / 7 K v T W + l y R U R e H j F C E 4 j T s M o j C h f B g g z x k y b r 8 K n Y s o Q f i C u h t o O n R L d 4 G / 3 C P N E e L 8 Q T 1 B L A w Q U A A I A C A A j F F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I x R Y V S i K R 7 g O A A A A E Q A A A B M A H A B G b 3 J t d W x h c y 9 T Z W N 0 a W 9 u M S 5 t I K I Y A C i g F A A A A A A A A A A A A A A A A A A A A A A A A A A A A C t O T S 7 J z M 9 T C I b Q h t Y A U E s B A i 0 A F A A C A A g A I x R Y V f 1 e C w + m A A A A + A A A A B I A A A A A A A A A A A A A A A A A A A A A A E N v b m Z p Z y 9 Q Y W N r Y W d l L n h t b F B L A Q I t A B Q A A g A I A C M U W F U P y u m r p A A A A O k A A A A T A A A A A A A A A A A A A A A A A P I A A A B b Q 2 9 u d G V u d F 9 U e X B l c 1 0 u e G 1 s U E s B A i 0 A F A A C A A g A I x R Y V S i K R 7 g O A A A A E Q A A A B M A A A A A A A A A A A A A A A A A 4 w E A A E Z v c m 1 1 b G F z L 1 N l Y 3 R p b 2 4 x L m 1 Q S w U G A A A A A A M A A w D C A A A A P g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a M w I 1 B q + R O n a c 2 B d n I 1 N U A A A A A A g A A A A A A E G Y A A A A B A A A g A A A A w q l + T P E 7 B p T U r E b b a N M M V D L A M G n H 9 O K G d N Q Z k E A u v E Q A A A A A D o A A A A A C A A A g A A A A F H I x a 7 C N 2 h 6 t d K S 8 u m j A P I r m H u f X i R s j m P 2 K + u w d Q d h Q A A A A V N R 4 t Y f Y E 7 4 J n C M Y O c c 4 4 p / S s v z U O T D H p L F V U W R q E p a R d 2 h v R P A o 9 e H c y 3 t n P A Y J A p i O u L y H w z 0 J C K J 0 y T p 5 D p P O 1 5 u F A P v o B e j J A r 9 p f d B A A A A A U a O S 7 X X z d + p L + 8 b / c S A z O J e x G l H Q x L 5 D q U q w F q Q e i Z 6 O H i 8 t f e s 0 O p 6 y X E s a / H j j l + i o s p W b 9 F 5 T E Z y q 7 4 s B R g = = < / D a t a M a s h u p > 
</file>

<file path=customXml/itemProps1.xml><?xml version="1.0" encoding="utf-8"?>
<ds:datastoreItem xmlns:ds="http://schemas.openxmlformats.org/officeDocument/2006/customXml" ds:itemID="{B4401246-56D0-49B9-BAB5-F3CDB6DA01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6</vt:lpstr>
      <vt:lpstr>5</vt:lpstr>
      <vt:lpstr>7</vt:lpstr>
      <vt:lpstr>8</vt:lpstr>
      <vt:lpstr>9</vt:lpstr>
      <vt:lpstr>10</vt:lpstr>
      <vt:lpstr>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Интеллегент</dc:creator>
  <cp:lastModifiedBy>MASTER</cp:lastModifiedBy>
  <dcterms:created xsi:type="dcterms:W3CDTF">2015-06-05T18:19:34Z</dcterms:created>
  <dcterms:modified xsi:type="dcterms:W3CDTF">2022-10-28T03:53:14Z</dcterms:modified>
</cp:coreProperties>
</file>